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0EECCFBA-DC53-4C68-A349-DD2E7BB2D9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 PER COMUN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R4" i="1"/>
  <c r="R3" i="1"/>
  <c r="R2" i="1"/>
  <c r="N1" i="1"/>
  <c r="C14" i="1"/>
  <c r="Z14" i="1" l="1"/>
  <c r="AA14" i="1"/>
  <c r="AB14" i="1"/>
  <c r="AC14" i="1"/>
  <c r="AD14" i="1"/>
  <c r="AE14" i="1"/>
  <c r="Z15" i="1"/>
  <c r="AA15" i="1"/>
  <c r="AB15" i="1"/>
  <c r="AC15" i="1"/>
  <c r="AD15" i="1"/>
  <c r="AE15" i="1"/>
  <c r="S14" i="1" l="1"/>
  <c r="T14" i="1"/>
  <c r="U14" i="1"/>
  <c r="V14" i="1"/>
  <c r="W14" i="1"/>
  <c r="X14" i="1"/>
  <c r="S15" i="1"/>
  <c r="T15" i="1"/>
  <c r="U15" i="1"/>
  <c r="V15" i="1"/>
  <c r="W15" i="1"/>
  <c r="X15" i="1"/>
</calcChain>
</file>

<file path=xl/sharedStrings.xml><?xml version="1.0" encoding="utf-8"?>
<sst xmlns="http://schemas.openxmlformats.org/spreadsheetml/2006/main" count="495" uniqueCount="264">
  <si>
    <t>Prov.</t>
  </si>
  <si>
    <t>Arrivi</t>
  </si>
  <si>
    <t>Presenze</t>
  </si>
  <si>
    <t>COMUNE</t>
  </si>
  <si>
    <t>GIUNTA REGIONALE</t>
  </si>
  <si>
    <t>Dipartimento sviluppo economico</t>
  </si>
  <si>
    <t>RISPONDENTI</t>
  </si>
  <si>
    <t>N° Strutture Rispondenti</t>
  </si>
  <si>
    <t>Italiani</t>
  </si>
  <si>
    <t>Stranieri</t>
  </si>
  <si>
    <t>Totale</t>
  </si>
  <si>
    <t>Settore turismo, cooperazione territoriale europea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</si>
  <si>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</si>
  <si>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</si>
  <si>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>Web: www.regione.marche.it/turismo,  www.letsmarche.it</t>
  </si>
  <si>
    <t>(in relazione ai mesi di riferimento per il periodo selezionato)</t>
  </si>
  <si>
    <t>TOTALI:</t>
  </si>
  <si>
    <t>DATI PROVVISORI -  Osservatorio Regionale del Turismo (Fonte Strutture Ricettive)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</si>
  <si>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</si>
  <si>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</si>
  <si>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</si>
  <si>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74,31%</t>
  </si>
  <si>
    <t>2025</t>
  </si>
  <si>
    <t>2024</t>
  </si>
  <si>
    <t>Gennaio</t>
  </si>
  <si>
    <t>Settembre</t>
  </si>
  <si>
    <t>Movimento turistico Regione Marche - Confronto dati 2025 / 2024 PER IL PERIODO DA GENNAIO A SETTEMBRE</t>
  </si>
  <si>
    <t>PU</t>
  </si>
  <si>
    <t>Acqualagna</t>
  </si>
  <si>
    <t>Apecchio</t>
  </si>
  <si>
    <t>Auditore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</si>
  <si>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</si>
  <si>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</si>
  <si>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</si>
  <si>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</si>
  <si>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</si>
  <si>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</si>
  <si>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</si>
  <si>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</si>
  <si>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</si>
  <si>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</si>
  <si>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</si>
  <si>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</si>
  <si>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</si>
  <si>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</si>
  <si>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</si>
  <si>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</si>
  <si>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</si>
  <si>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</si>
  <si>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</si>
  <si>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</si>
  <si>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</si>
  <si>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</si>
  <si>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</si>
  <si>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</si>
  <si>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Monteciccardo</t>
  </si>
  <si>
    <t>PS</t>
  </si>
  <si>
    <t>Montecopiolo</t>
  </si>
  <si>
    <t>Montefelcino</t>
  </si>
  <si>
    <t>Monte Grimano Terme</t>
  </si>
  <si>
    <t>Montelabbate</t>
  </si>
  <si>
    <t>Monte Porzio</t>
  </si>
  <si>
    <t>Peglio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</si>
  <si>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</si>
  <si>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</si>
  <si>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</si>
  <si>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</si>
  <si>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</si>
  <si>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</si>
  <si>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</si>
  <si>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</si>
  <si>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</si>
  <si>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</si>
  <si>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Sassocorvaro</t>
  </si>
  <si>
    <t>Sassofeltrio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</si>
  <si>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</si>
  <si>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</si>
  <si>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</si>
  <si>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</si>
  <si>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</si>
  <si>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</si>
  <si>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</si>
  <si>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</si>
  <si>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</si>
  <si>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</si>
  <si>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</si>
  <si>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</si>
  <si>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</si>
  <si>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</si>
  <si>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</si>
  <si>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</si>
  <si>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</si>
  <si>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</si>
  <si>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</si>
  <si>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</si>
  <si>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</si>
  <si>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</si>
  <si>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</si>
  <si>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</si>
  <si>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</si>
  <si>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</si>
  <si>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</si>
  <si>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</si>
  <si>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</si>
  <si>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</si>
  <si>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</si>
  <si>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</si>
  <si>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</si>
  <si>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</si>
  <si>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</si>
  <si>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</si>
  <si>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</si>
  <si>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</si>
  <si>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</si>
  <si>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</si>
  <si>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</si>
  <si>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</si>
  <si>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</si>
  <si>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</si>
  <si>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</si>
  <si>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</si>
  <si>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</si>
  <si>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</si>
  <si>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</si>
  <si>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</si>
  <si>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</si>
  <si>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</si>
  <si>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</si>
  <si>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</si>
  <si>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</si>
  <si>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</si>
  <si>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</si>
  <si>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MC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</si>
  <si>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</si>
  <si>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</si>
  <si>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</si>
  <si>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</si>
  <si>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</si>
  <si>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</si>
  <si>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</si>
  <si>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</si>
  <si>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</si>
  <si>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</si>
  <si>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</si>
  <si>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</si>
  <si>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</si>
  <si>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</si>
  <si>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</si>
  <si>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</si>
  <si>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</si>
  <si>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</si>
  <si>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</si>
  <si>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</si>
  <si>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</si>
  <si>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</si>
  <si>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</si>
  <si>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</si>
  <si>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</si>
  <si>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</si>
  <si>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</si>
  <si>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</si>
  <si>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</si>
  <si>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</si>
  <si>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</si>
  <si>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</si>
  <si>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</si>
  <si>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</si>
  <si>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</si>
  <si>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</si>
  <si>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</si>
  <si>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</si>
  <si>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</si>
  <si>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</si>
  <si>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</si>
  <si>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</si>
  <si>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</si>
  <si>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</si>
  <si>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</si>
  <si>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</si>
  <si>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</si>
  <si>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</si>
  <si>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</si>
  <si>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</si>
  <si>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</si>
  <si>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</si>
  <si>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</si>
  <si>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</si>
  <si>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</si>
  <si>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AP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</si>
  <si>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</si>
  <si>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</si>
  <si>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</si>
  <si>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</si>
  <si>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</si>
  <si>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</si>
  <si>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</si>
  <si>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</si>
  <si>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</si>
  <si>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</si>
  <si>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</si>
  <si>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</si>
  <si>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</si>
  <si>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</si>
  <si>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</si>
  <si>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</si>
  <si>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</si>
  <si>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</si>
  <si>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</si>
  <si>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</si>
  <si>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</si>
  <si>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</si>
  <si>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</si>
  <si>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</si>
  <si>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</si>
  <si>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</si>
  <si>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</si>
  <si>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</si>
  <si>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</si>
  <si>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</si>
  <si>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</si>
  <si>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</si>
  <si>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</si>
  <si>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FM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</si>
  <si>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</si>
  <si>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</si>
  <si>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</si>
  <si>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</si>
  <si>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</si>
  <si>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</si>
  <si>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</si>
  <si>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</si>
  <si>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</si>
  <si>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</si>
  <si>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</si>
  <si>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</si>
  <si>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</si>
  <si>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</si>
  <si>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</si>
  <si>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</si>
  <si>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</si>
  <si>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</si>
  <si>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</si>
  <si>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</si>
  <si>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</si>
  <si>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</si>
  <si>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</si>
  <si>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</si>
  <si>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</si>
  <si>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</si>
  <si>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</si>
  <si>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</si>
  <si>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</si>
  <si>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</si>
  <si>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</si>
  <si>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</si>
  <si>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</si>
  <si>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</si>
  <si>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</si>
  <si>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</si>
  <si>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</si>
  <si>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</si>
  <si>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</si>
  <si>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</si>
  <si>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Anno 2025 - estarazione al 08/01/2026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</si>
</sst>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2" borderId="0" applyNumberFormat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0" fontId="0" fillId="0" borderId="0" xfId="0" applyNumberFormat="1"/>
    <xf numFmtId="0" fontId="6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1"/>
  </cellXfs>
  <cellStyles count="2">
    <cellStyle name="Neutrale" xfId="1" builtinId="28"/>
    <cellStyle name="Normale" xfId="0" builtinId="0"/>
  </cellStyles>
  <dxfs count="2">
    <dxf>
      <font>
        <color theme="6" tint="-0.499984740745262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200025</xdr:rowOff>
    </xdr:from>
    <xdr:to>
      <xdr:col>1</xdr:col>
      <xdr:colOff>1228725</xdr:colOff>
      <xdr:row>4</xdr:row>
      <xdr:rowOff>89389</xdr:rowOff>
    </xdr:to>
    <xdr:pic>
      <xdr:nvPicPr>
        <xdr:cNvPr id="3" name="Immagine 2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1771650" cy="660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57150</xdr:colOff>
      <xdr:row>13</xdr:row>
      <xdr:rowOff>9524</xdr:rowOff>
    </xdr:from>
    <xdr:to>
      <xdr:col>19</xdr:col>
      <xdr:colOff>66675</xdr:colOff>
      <xdr:row>24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6600" y="2666999"/>
          <a:ext cx="549592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10"/>
  <sheetViews>
    <sheetView tabSelected="1" topLeftCell="A181" workbookViewId="0">
      <selection activeCell="G235" sqref="G235"/>
    </sheetView>
  </sheetViews>
  <sheetFormatPr defaultRowHeight="15" x14ac:dyDescent="0.25"/>
  <cols>
    <col min="1" max="1" width="10.7109375" customWidth="1"/>
    <col min="2" max="2" width="20.7109375" customWidth="1"/>
    <col min="8" max="8" width="10.140625" bestFit="1" customWidth="1"/>
    <col min="10" max="10" width="10" bestFit="1" customWidth="1"/>
  </cols>
  <sheetData>
    <row r="1" spans="1:31" ht="15" customHeight="1" x14ac:dyDescent="0.25">
      <c r="E1" s="7"/>
      <c r="F1" s="8"/>
      <c r="G1" s="8"/>
      <c r="H1" s="8"/>
      <c r="I1" s="8"/>
      <c r="J1" s="8"/>
      <c r="K1" s="8"/>
      <c r="L1" s="8"/>
      <c r="M1" s="8"/>
      <c r="N1" s="17" t="str">
        <f>A6</f>
        <v>2025</v>
      </c>
      <c r="O1" s="18"/>
      <c r="P1" s="18"/>
      <c r="Q1" s="18"/>
      <c r="R1" s="18"/>
      <c r="T1" s="17"/>
      <c r="U1" s="18"/>
      <c r="V1" s="18"/>
      <c r="W1" s="18"/>
      <c r="X1" s="18"/>
      <c r="Y1" s="12" t="s">
        <v>21</v>
      </c>
      <c r="Z1" s="12">
        <v>13054</v>
      </c>
      <c r="AA1" s="12">
        <v>17568</v>
      </c>
      <c r="AB1" s="12">
        <v>8494</v>
      </c>
    </row>
    <row r="2" spans="1:31" x14ac:dyDescent="0.25">
      <c r="C2" s="9" t="s">
        <v>4</v>
      </c>
      <c r="N2" s="10" t="s">
        <v>6</v>
      </c>
      <c r="R2" s="14" t="str">
        <f>Y1</f>
        <v>74,31%</v>
      </c>
      <c r="T2" s="10"/>
      <c r="V2" s="13"/>
      <c r="X2" s="14"/>
      <c r="Y2" s="12">
        <v>9971</v>
      </c>
      <c r="Z2" s="12">
        <v>15660</v>
      </c>
      <c r="AA2" s="12">
        <v>7512</v>
      </c>
      <c r="AB2" s="12"/>
    </row>
    <row r="3" spans="1:31" x14ac:dyDescent="0.25">
      <c r="C3" s="10" t="s">
        <v>5</v>
      </c>
      <c r="G3" s="2"/>
      <c r="H3" s="2"/>
      <c r="I3" s="2"/>
      <c r="J3" s="2"/>
      <c r="K3" s="2"/>
      <c r="L3" s="2"/>
      <c r="M3" s="2"/>
      <c r="N3" s="10" t="s">
        <v>7</v>
      </c>
      <c r="O3" s="2"/>
      <c r="P3" s="2"/>
      <c r="R3" s="10">
        <f>Z1</f>
        <v>13054</v>
      </c>
      <c r="T3" s="10"/>
      <c r="V3" s="13"/>
      <c r="X3" s="10"/>
    </row>
    <row r="4" spans="1:31" x14ac:dyDescent="0.25">
      <c r="C4" s="1" t="s">
        <v>11</v>
      </c>
      <c r="N4" s="10" t="s">
        <v>20</v>
      </c>
      <c r="R4" s="10">
        <f>AA1</f>
        <v>17568</v>
      </c>
      <c r="T4" s="10"/>
      <c r="X4" s="10"/>
    </row>
    <row r="5" spans="1:31" x14ac:dyDescent="0.25">
      <c r="C5" s="1" t="s">
        <v>12</v>
      </c>
      <c r="N5" s="10" t="str">
        <f>CONCATENATE("Di cui ANNUALI n. ", AB1, " e STAGIONALI n. ", AA1-AB1)</f>
        <v>Di cui ANNUALI n. 8494 e STAGIONALI n. 9074</v>
      </c>
      <c r="T5" s="10"/>
      <c r="V5" s="10"/>
    </row>
    <row r="6" spans="1:31" x14ac:dyDescent="0.25">
      <c r="A6" s="12" t="s">
        <v>22</v>
      </c>
      <c r="B6" s="12" t="s">
        <v>23</v>
      </c>
      <c r="C6" s="1" t="s">
        <v>13</v>
      </c>
      <c r="N6" s="10" t="s">
        <v>19</v>
      </c>
      <c r="V6" s="10"/>
    </row>
    <row r="7" spans="1:31" x14ac:dyDescent="0.25">
      <c r="A7" s="12" t="s">
        <v>24</v>
      </c>
      <c r="B7" s="12" t="s">
        <v>25</v>
      </c>
      <c r="C7" s="1" t="s">
        <v>14</v>
      </c>
      <c r="S7" s="10"/>
      <c r="V7" s="10"/>
    </row>
    <row r="8" spans="1:31" x14ac:dyDescent="0.25">
      <c r="C8" s="1" t="s">
        <v>18</v>
      </c>
      <c r="S8" s="10"/>
      <c r="V8" s="10"/>
    </row>
    <row r="10" spans="1:31" ht="18" x14ac:dyDescent="0.25">
      <c r="A10" s="16" t="s">
        <v>263</v>
      </c>
      <c r="E10" s="23" t="s">
        <v>17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</row>
    <row r="11" spans="1:31" ht="18.75" x14ac:dyDescent="0.3">
      <c r="B11" s="20" t="s">
        <v>26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</row>
    <row r="12" spans="1:31" ht="18.75" x14ac:dyDescent="0.3">
      <c r="B12" s="20" t="s">
        <v>15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</row>
    <row r="13" spans="1:31" ht="18.75" x14ac:dyDescent="0.3"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31" x14ac:dyDescent="0.25">
      <c r="C14" s="22" t="str">
        <f>CONCATENATE("PERIODO DA ", UPPER(A7), " A ", UPPER(B7), " ", A6)</f>
        <v>PERIODO DA GENNAIO A SETTEMBRE 2025</v>
      </c>
      <c r="D14" s="22"/>
      <c r="E14" s="22"/>
      <c r="F14" s="22"/>
      <c r="G14" s="22"/>
      <c r="H14" s="22"/>
      <c r="K14" s="4"/>
      <c r="L14" s="4"/>
      <c r="M14" s="4"/>
      <c r="N14" s="4"/>
      <c r="O14" s="4"/>
      <c r="P14" s="4"/>
      <c r="S14" s="4" t="str">
        <f t="shared" ref="S14:X15" si="0">IF(AND(C309="", K14=""), "", C309-K14)</f>
        <v/>
      </c>
      <c r="T14" s="4" t="str">
        <f t="shared" si="0"/>
        <v/>
      </c>
      <c r="U14" s="4" t="str">
        <f t="shared" si="0"/>
        <v/>
      </c>
      <c r="V14" s="4" t="str">
        <f t="shared" si="0"/>
        <v/>
      </c>
      <c r="W14" s="4" t="str">
        <f t="shared" si="0"/>
        <v/>
      </c>
      <c r="X14" s="4" t="str">
        <f t="shared" si="0"/>
        <v/>
      </c>
      <c r="Z14" s="11" t="str">
        <f t="shared" ref="Z14:AE15" si="1">IF(AND(C309="", K14=""), "", IF(K14&gt;0, (C309-K14)/K14, 1))</f>
        <v/>
      </c>
      <c r="AA14" s="11" t="str">
        <f t="shared" si="1"/>
        <v/>
      </c>
      <c r="AB14" s="11" t="str">
        <f t="shared" si="1"/>
        <v/>
      </c>
      <c r="AC14" s="11" t="str">
        <f t="shared" si="1"/>
        <v/>
      </c>
      <c r="AD14" s="11" t="str">
        <f t="shared" si="1"/>
        <v/>
      </c>
      <c r="AE14" s="11" t="str">
        <f t="shared" si="1"/>
        <v/>
      </c>
    </row>
    <row r="15" spans="1:31" x14ac:dyDescent="0.25">
      <c r="K15" s="4"/>
      <c r="L15" s="4"/>
      <c r="M15" s="4"/>
      <c r="N15" s="4"/>
      <c r="O15" s="4"/>
      <c r="P15" s="4"/>
      <c r="S15" s="4" t="str">
        <f t="shared" si="0"/>
        <v/>
      </c>
      <c r="T15" s="4" t="str">
        <f t="shared" si="0"/>
        <v/>
      </c>
      <c r="U15" s="4" t="str">
        <f t="shared" si="0"/>
        <v/>
      </c>
      <c r="V15" s="4" t="str">
        <f t="shared" si="0"/>
        <v/>
      </c>
      <c r="W15" s="4" t="str">
        <f t="shared" si="0"/>
        <v/>
      </c>
      <c r="X15" s="4" t="str">
        <f t="shared" si="0"/>
        <v/>
      </c>
      <c r="Z15" s="11" t="str">
        <f t="shared" si="1"/>
        <v/>
      </c>
      <c r="AA15" s="11" t="str">
        <f t="shared" si="1"/>
        <v/>
      </c>
      <c r="AB15" s="11" t="str">
        <f t="shared" si="1"/>
        <v/>
      </c>
      <c r="AC15" s="11" t="str">
        <f t="shared" si="1"/>
        <v/>
      </c>
      <c r="AD15" s="11" t="str">
        <f t="shared" si="1"/>
        <v/>
      </c>
      <c r="AE15" s="11" t="str">
        <f t="shared" si="1"/>
        <v/>
      </c>
    </row>
    <row r="17" spans="1:10" x14ac:dyDescent="0.25">
      <c r="C17" s="19" t="s">
        <v>8</v>
      </c>
      <c r="D17" s="19"/>
      <c r="E17" s="19" t="s">
        <v>9</v>
      </c>
      <c r="F17" s="19"/>
      <c r="G17" s="19" t="s">
        <v>10</v>
      </c>
      <c r="H17" s="19"/>
    </row>
    <row r="18" spans="1:10" x14ac:dyDescent="0.25">
      <c r="A18" s="15" t="s">
        <v>0</v>
      </c>
      <c r="B18" s="15" t="s">
        <v>3</v>
      </c>
      <c r="C18" s="2" t="s">
        <v>1</v>
      </c>
      <c r="D18" s="2" t="s">
        <v>2</v>
      </c>
      <c r="E18" s="2" t="s">
        <v>1</v>
      </c>
      <c r="F18" s="2" t="s">
        <v>2</v>
      </c>
      <c r="G18" s="2" t="s">
        <v>1</v>
      </c>
      <c r="H18" s="2" t="s">
        <v>2</v>
      </c>
      <c r="J18" s="3"/>
    </row>
    <row r="19" spans="1:10" x14ac:dyDescent="0.25">
      <c r="A19" s="15" t="s">
        <v>16</v>
      </c>
      <c r="B19" s="15" t="s">
        <v>16</v>
      </c>
      <c r="C19" s="4">
        <v>2069135</v>
      </c>
      <c r="D19" s="4">
        <v>8817462</v>
      </c>
      <c r="E19" s="4">
        <v>504589</v>
      </c>
      <c r="F19" s="4">
        <v>2137404</v>
      </c>
      <c r="G19" s="4">
        <v>2573728</v>
      </c>
      <c r="H19" s="4">
        <v>10955048</v>
      </c>
      <c r="I19" s="4"/>
      <c r="J19" s="4"/>
    </row>
    <row r="20" spans="1:10" x14ac:dyDescent="0.25">
      <c r="A20" t="s">
        <v>27</v>
      </c>
      <c r="B20" t="s">
        <v>28</v>
      </c>
      <c r="C20" s="4">
        <v>3347</v>
      </c>
      <c r="D20" s="4">
        <v>8068</v>
      </c>
      <c r="E20" s="4">
        <v>914</v>
      </c>
      <c r="F20" s="4">
        <v>5928</v>
      </c>
      <c r="G20" s="4">
        <v>4261</v>
      </c>
      <c r="H20" s="4">
        <v>13996</v>
      </c>
    </row>
    <row r="21" spans="1:10" x14ac:dyDescent="0.25">
      <c r="A21" t="s">
        <v>27</v>
      </c>
      <c r="B21" t="s">
        <v>29</v>
      </c>
      <c r="C21" s="4">
        <v>1155</v>
      </c>
      <c r="D21" s="4">
        <v>4837</v>
      </c>
      <c r="E21" s="4">
        <v>831</v>
      </c>
      <c r="F21" s="4">
        <v>5786</v>
      </c>
      <c r="G21" s="4">
        <v>1986</v>
      </c>
      <c r="H21" s="4">
        <v>10623</v>
      </c>
    </row>
    <row r="22" spans="1:10" x14ac:dyDescent="0.25">
      <c r="A22" t="s">
        <v>27</v>
      </c>
      <c r="B22" t="s">
        <v>30</v>
      </c>
      <c r="C22" s="4"/>
      <c r="D22" s="4"/>
      <c r="E22" s="4"/>
      <c r="F22" s="4"/>
      <c r="G22" s="4"/>
      <c r="H22" s="4"/>
    </row>
    <row r="23" spans="1:10" x14ac:dyDescent="0.25">
      <c r="A23" t="s">
        <v>27</v>
      </c>
      <c r="B23" t="s">
        <v>31</v>
      </c>
      <c r="C23" s="4"/>
      <c r="D23" s="4"/>
      <c r="E23" s="4"/>
      <c r="F23" s="4"/>
      <c r="G23" s="4">
        <v>81</v>
      </c>
      <c r="H23" s="4">
        <v>640</v>
      </c>
    </row>
    <row r="24" spans="1:10" x14ac:dyDescent="0.25">
      <c r="A24" t="s">
        <v>27</v>
      </c>
      <c r="B24" t="s">
        <v>32</v>
      </c>
      <c r="C24" s="4">
        <v>139</v>
      </c>
      <c r="D24" s="4">
        <v>316</v>
      </c>
      <c r="E24" s="4">
        <v>42</v>
      </c>
      <c r="F24" s="4">
        <v>305</v>
      </c>
      <c r="G24" s="4">
        <v>181</v>
      </c>
      <c r="H24" s="4">
        <v>621</v>
      </c>
    </row>
    <row r="25" spans="1:10" x14ac:dyDescent="0.25">
      <c r="A25" t="s">
        <v>27</v>
      </c>
      <c r="B25" t="s">
        <v>33</v>
      </c>
      <c r="C25" s="4">
        <v>3886</v>
      </c>
      <c r="D25" s="4">
        <v>11588</v>
      </c>
      <c r="E25" s="4">
        <v>2026</v>
      </c>
      <c r="F25" s="4">
        <v>13672</v>
      </c>
      <c r="G25" s="4">
        <v>5912</v>
      </c>
      <c r="H25" s="4">
        <v>25260</v>
      </c>
    </row>
    <row r="26" spans="1:10" x14ac:dyDescent="0.25">
      <c r="A26" t="s">
        <v>27</v>
      </c>
      <c r="B26" t="s">
        <v>34</v>
      </c>
      <c r="C26" s="4">
        <v>552</v>
      </c>
      <c r="D26" s="4">
        <v>1182</v>
      </c>
      <c r="E26" s="4">
        <v>128</v>
      </c>
      <c r="F26" s="4">
        <v>510</v>
      </c>
      <c r="G26" s="4">
        <v>680</v>
      </c>
      <c r="H26" s="4">
        <v>1692</v>
      </c>
    </row>
    <row r="27" spans="1:10" x14ac:dyDescent="0.25">
      <c r="A27" t="s">
        <v>27</v>
      </c>
      <c r="B27" t="s">
        <v>35</v>
      </c>
      <c r="C27" s="4">
        <v>7425</v>
      </c>
      <c r="D27" s="4">
        <v>33460</v>
      </c>
      <c r="E27" s="4">
        <v>683</v>
      </c>
      <c r="F27" s="4">
        <v>3518</v>
      </c>
      <c r="G27" s="4">
        <v>8108</v>
      </c>
      <c r="H27" s="4">
        <v>36978</v>
      </c>
    </row>
    <row r="28" spans="1:10" x14ac:dyDescent="0.25">
      <c r="A28" t="s">
        <v>27</v>
      </c>
      <c r="B28" t="s">
        <v>36</v>
      </c>
      <c r="C28" s="4">
        <v>415</v>
      </c>
      <c r="D28" s="4">
        <v>1612</v>
      </c>
      <c r="E28" s="4">
        <v>226</v>
      </c>
      <c r="F28" s="4">
        <v>1610</v>
      </c>
      <c r="G28" s="4">
        <v>641</v>
      </c>
      <c r="H28" s="4">
        <v>3222</v>
      </c>
    </row>
    <row r="29" spans="1:10" x14ac:dyDescent="0.25">
      <c r="A29" t="s">
        <v>27</v>
      </c>
      <c r="B29" t="s">
        <v>37</v>
      </c>
      <c r="C29" s="4">
        <v>106939</v>
      </c>
      <c r="D29" s="4">
        <v>547389</v>
      </c>
      <c r="E29" s="4">
        <v>27845</v>
      </c>
      <c r="F29" s="4">
        <v>113100</v>
      </c>
      <c r="G29" s="4">
        <v>134784</v>
      </c>
      <c r="H29" s="4">
        <v>660489</v>
      </c>
    </row>
    <row r="30" spans="1:10" x14ac:dyDescent="0.25">
      <c r="A30" t="s">
        <v>27</v>
      </c>
      <c r="B30" t="s">
        <v>38</v>
      </c>
      <c r="C30" s="4">
        <v>1382</v>
      </c>
      <c r="D30" s="4">
        <v>3531</v>
      </c>
      <c r="E30" s="4">
        <v>702</v>
      </c>
      <c r="F30" s="4">
        <v>4630</v>
      </c>
      <c r="G30" s="4">
        <v>2084</v>
      </c>
      <c r="H30" s="4">
        <v>8161</v>
      </c>
    </row>
    <row r="31" spans="1:10" x14ac:dyDescent="0.25">
      <c r="A31" t="s">
        <v>27</v>
      </c>
      <c r="B31" t="s">
        <v>39</v>
      </c>
      <c r="C31" s="4">
        <v>2340</v>
      </c>
      <c r="D31" s="4">
        <v>6274</v>
      </c>
      <c r="E31" s="4">
        <v>3197</v>
      </c>
      <c r="F31" s="4">
        <v>11296</v>
      </c>
      <c r="G31" s="4">
        <v>5537</v>
      </c>
      <c r="H31" s="4">
        <v>17570</v>
      </c>
    </row>
    <row r="32" spans="1:10" x14ac:dyDescent="0.25">
      <c r="A32" t="s">
        <v>27</v>
      </c>
      <c r="B32" t="s">
        <v>40</v>
      </c>
      <c r="C32" s="4">
        <v>92</v>
      </c>
      <c r="D32" s="4">
        <v>334</v>
      </c>
      <c r="E32" s="4">
        <v>173</v>
      </c>
      <c r="F32" s="4">
        <v>1333</v>
      </c>
      <c r="G32" s="4">
        <v>265</v>
      </c>
      <c r="H32" s="4">
        <v>1667</v>
      </c>
    </row>
    <row r="33" spans="1:8" x14ac:dyDescent="0.25">
      <c r="A33" t="s">
        <v>27</v>
      </c>
      <c r="B33" t="s">
        <v>41</v>
      </c>
      <c r="C33" s="4">
        <v>1902</v>
      </c>
      <c r="D33" s="4">
        <v>6141</v>
      </c>
      <c r="E33" s="4">
        <v>247</v>
      </c>
      <c r="F33" s="4">
        <v>1143</v>
      </c>
      <c r="G33" s="4">
        <v>2149</v>
      </c>
      <c r="H33" s="4">
        <v>7284</v>
      </c>
    </row>
    <row r="34" spans="1:8" x14ac:dyDescent="0.25">
      <c r="A34" t="s">
        <v>27</v>
      </c>
      <c r="B34" t="s">
        <v>42</v>
      </c>
      <c r="C34" s="4">
        <v>947</v>
      </c>
      <c r="D34" s="4">
        <v>1882</v>
      </c>
      <c r="E34" s="4">
        <v>366</v>
      </c>
      <c r="F34" s="4">
        <v>1145</v>
      </c>
      <c r="G34" s="4">
        <v>1313</v>
      </c>
      <c r="H34" s="4">
        <v>3027</v>
      </c>
    </row>
    <row r="35" spans="1:8" x14ac:dyDescent="0.25">
      <c r="A35" t="s">
        <v>27</v>
      </c>
      <c r="B35" t="s">
        <v>43</v>
      </c>
      <c r="C35" s="4">
        <v>94107</v>
      </c>
      <c r="D35" s="4">
        <v>510326</v>
      </c>
      <c r="E35" s="4">
        <v>19494</v>
      </c>
      <c r="F35" s="4">
        <v>101972</v>
      </c>
      <c r="G35" s="4">
        <v>113601</v>
      </c>
      <c r="H35" s="4">
        <v>612298</v>
      </c>
    </row>
    <row r="36" spans="1:8" x14ac:dyDescent="0.25">
      <c r="A36" t="s">
        <v>27</v>
      </c>
      <c r="B36" t="s">
        <v>44</v>
      </c>
      <c r="C36" s="4">
        <v>8947</v>
      </c>
      <c r="D36" s="4">
        <v>33188</v>
      </c>
      <c r="E36" s="4">
        <v>2827</v>
      </c>
      <c r="F36" s="4">
        <v>9767</v>
      </c>
      <c r="G36" s="4">
        <v>11774</v>
      </c>
      <c r="H36" s="4">
        <v>42955</v>
      </c>
    </row>
    <row r="37" spans="1:8" x14ac:dyDescent="0.25">
      <c r="A37" t="s">
        <v>27</v>
      </c>
      <c r="B37" t="s">
        <v>45</v>
      </c>
      <c r="C37" s="4">
        <v>701</v>
      </c>
      <c r="D37" s="4">
        <v>1859</v>
      </c>
      <c r="E37" s="4">
        <v>334</v>
      </c>
      <c r="F37" s="4">
        <v>1537</v>
      </c>
      <c r="G37" s="4">
        <v>1035</v>
      </c>
      <c r="H37" s="4">
        <v>3396</v>
      </c>
    </row>
    <row r="38" spans="1:8" x14ac:dyDescent="0.25">
      <c r="A38" t="s">
        <v>27</v>
      </c>
      <c r="B38" t="s">
        <v>46</v>
      </c>
      <c r="C38" s="4">
        <v>133</v>
      </c>
      <c r="D38" s="4">
        <v>258</v>
      </c>
      <c r="E38" s="4">
        <v>33</v>
      </c>
      <c r="F38" s="4">
        <v>112</v>
      </c>
      <c r="G38" s="4">
        <v>166</v>
      </c>
      <c r="H38" s="4">
        <v>370</v>
      </c>
    </row>
    <row r="39" spans="1:8" x14ac:dyDescent="0.25">
      <c r="A39" t="s">
        <v>27</v>
      </c>
      <c r="B39" t="s">
        <v>47</v>
      </c>
      <c r="C39" s="4">
        <v>146</v>
      </c>
      <c r="D39" s="4">
        <v>355</v>
      </c>
      <c r="E39" s="4">
        <v>69</v>
      </c>
      <c r="F39" s="4">
        <v>311</v>
      </c>
      <c r="G39" s="4">
        <v>215</v>
      </c>
      <c r="H39" s="4">
        <v>666</v>
      </c>
    </row>
    <row r="40" spans="1:8" x14ac:dyDescent="0.25">
      <c r="A40" t="s">
        <v>27</v>
      </c>
      <c r="B40" t="s">
        <v>48</v>
      </c>
      <c r="C40" s="4">
        <v>632</v>
      </c>
      <c r="D40" s="4">
        <v>1464</v>
      </c>
      <c r="E40" s="4">
        <v>372</v>
      </c>
      <c r="F40" s="4">
        <v>1936</v>
      </c>
      <c r="G40" s="4">
        <v>1004</v>
      </c>
      <c r="H40" s="4">
        <v>3400</v>
      </c>
    </row>
    <row r="41" spans="1:8" x14ac:dyDescent="0.25">
      <c r="A41" t="s">
        <v>27</v>
      </c>
      <c r="B41" t="s">
        <v>49</v>
      </c>
      <c r="C41" s="4">
        <v>138</v>
      </c>
      <c r="D41" s="4">
        <v>312</v>
      </c>
      <c r="E41" s="4">
        <v>64</v>
      </c>
      <c r="F41" s="4">
        <v>89</v>
      </c>
      <c r="G41" s="4">
        <v>202</v>
      </c>
      <c r="H41" s="4">
        <v>401</v>
      </c>
    </row>
    <row r="42" spans="1:8" x14ac:dyDescent="0.25">
      <c r="A42" t="s">
        <v>27</v>
      </c>
      <c r="B42" t="s">
        <v>50</v>
      </c>
      <c r="C42" s="4">
        <v>430</v>
      </c>
      <c r="D42" s="4">
        <v>1455</v>
      </c>
      <c r="E42" s="4">
        <v>342</v>
      </c>
      <c r="F42" s="4">
        <v>2506</v>
      </c>
      <c r="G42" s="4">
        <v>772</v>
      </c>
      <c r="H42" s="4">
        <v>3961</v>
      </c>
    </row>
    <row r="43" spans="1:8" x14ac:dyDescent="0.25">
      <c r="A43" t="s">
        <v>27</v>
      </c>
      <c r="B43" t="s">
        <v>51</v>
      </c>
      <c r="C43" s="4">
        <v>2692</v>
      </c>
      <c r="D43" s="4">
        <v>6175</v>
      </c>
      <c r="E43" s="4">
        <v>1606</v>
      </c>
      <c r="F43" s="4">
        <v>9095</v>
      </c>
      <c r="G43" s="4">
        <v>4298</v>
      </c>
      <c r="H43" s="4">
        <v>15270</v>
      </c>
    </row>
    <row r="44" spans="1:8" x14ac:dyDescent="0.25">
      <c r="A44" t="s">
        <v>27</v>
      </c>
      <c r="B44" t="s">
        <v>52</v>
      </c>
      <c r="C44" s="4">
        <v>31035</v>
      </c>
      <c r="D44" s="4">
        <v>177656</v>
      </c>
      <c r="E44" s="4">
        <v>4497</v>
      </c>
      <c r="F44" s="4">
        <v>24727</v>
      </c>
      <c r="G44" s="4">
        <v>35532</v>
      </c>
      <c r="H44" s="4">
        <v>202383</v>
      </c>
    </row>
    <row r="45" spans="1:8" x14ac:dyDescent="0.25">
      <c r="A45" t="s">
        <v>27</v>
      </c>
      <c r="B45" t="s">
        <v>53</v>
      </c>
      <c r="C45" s="4">
        <v>346</v>
      </c>
      <c r="D45" s="4">
        <v>1626</v>
      </c>
      <c r="E45" s="4">
        <v>101</v>
      </c>
      <c r="F45" s="4">
        <v>387</v>
      </c>
      <c r="G45" s="4">
        <v>447</v>
      </c>
      <c r="H45" s="4">
        <v>2013</v>
      </c>
    </row>
    <row r="46" spans="1:8" x14ac:dyDescent="0.25">
      <c r="A46" t="s">
        <v>27</v>
      </c>
      <c r="B46" t="s">
        <v>54</v>
      </c>
      <c r="C46" s="4">
        <v>84</v>
      </c>
      <c r="D46" s="4">
        <v>113</v>
      </c>
      <c r="E46" s="4">
        <v>33</v>
      </c>
      <c r="F46" s="4">
        <v>55</v>
      </c>
      <c r="G46" s="4">
        <v>117</v>
      </c>
      <c r="H46" s="4">
        <v>168</v>
      </c>
    </row>
    <row r="47" spans="1:8" x14ac:dyDescent="0.25">
      <c r="A47" t="s">
        <v>27</v>
      </c>
      <c r="B47" t="s">
        <v>55</v>
      </c>
      <c r="C47" s="4"/>
      <c r="D47" s="4"/>
      <c r="E47" s="4"/>
      <c r="F47" s="4"/>
      <c r="G47" s="4"/>
      <c r="H47" s="4"/>
    </row>
    <row r="48" spans="1:8" x14ac:dyDescent="0.25">
      <c r="A48" t="s">
        <v>56</v>
      </c>
      <c r="B48" t="s">
        <v>57</v>
      </c>
      <c r="C48" s="4"/>
      <c r="D48" s="4"/>
      <c r="E48" s="4"/>
      <c r="F48" s="4"/>
      <c r="G48" s="4"/>
      <c r="H48" s="4"/>
    </row>
    <row r="49" spans="1:8" x14ac:dyDescent="0.25">
      <c r="A49" t="s">
        <v>27</v>
      </c>
      <c r="B49" t="s">
        <v>58</v>
      </c>
      <c r="C49" s="4">
        <v>699</v>
      </c>
      <c r="D49" s="4">
        <v>1767</v>
      </c>
      <c r="E49" s="4">
        <v>451</v>
      </c>
      <c r="F49" s="4">
        <v>2662</v>
      </c>
      <c r="G49" s="4">
        <v>1150</v>
      </c>
      <c r="H49" s="4">
        <v>4429</v>
      </c>
    </row>
    <row r="50" spans="1:8" x14ac:dyDescent="0.25">
      <c r="A50" t="s">
        <v>27</v>
      </c>
      <c r="B50" t="s">
        <v>59</v>
      </c>
      <c r="C50" s="4">
        <v>532</v>
      </c>
      <c r="D50" s="4">
        <v>1588</v>
      </c>
      <c r="E50" s="4">
        <v>169</v>
      </c>
      <c r="F50" s="4">
        <v>955</v>
      </c>
      <c r="G50" s="4">
        <v>701</v>
      </c>
      <c r="H50" s="4">
        <v>2543</v>
      </c>
    </row>
    <row r="51" spans="1:8" x14ac:dyDescent="0.25">
      <c r="A51" t="s">
        <v>27</v>
      </c>
      <c r="B51" t="s">
        <v>59</v>
      </c>
      <c r="C51" s="4"/>
      <c r="D51" s="4"/>
      <c r="E51" s="4"/>
      <c r="F51" s="4"/>
      <c r="G51" s="4"/>
      <c r="H51" s="4"/>
    </row>
    <row r="52" spans="1:8" x14ac:dyDescent="0.25">
      <c r="A52" t="s">
        <v>27</v>
      </c>
      <c r="B52" t="s">
        <v>60</v>
      </c>
      <c r="C52" s="4">
        <v>337</v>
      </c>
      <c r="D52" s="4">
        <v>1172</v>
      </c>
      <c r="E52" s="4">
        <v>584</v>
      </c>
      <c r="F52" s="4">
        <v>4008</v>
      </c>
      <c r="G52" s="4">
        <v>921</v>
      </c>
      <c r="H52" s="4">
        <v>5180</v>
      </c>
    </row>
    <row r="53" spans="1:8" x14ac:dyDescent="0.25">
      <c r="A53" t="s">
        <v>27</v>
      </c>
      <c r="B53" t="s">
        <v>61</v>
      </c>
      <c r="C53" s="4">
        <v>1165</v>
      </c>
      <c r="D53" s="4">
        <v>4212</v>
      </c>
      <c r="E53" s="4">
        <v>379</v>
      </c>
      <c r="F53" s="4">
        <v>2689</v>
      </c>
      <c r="G53" s="4">
        <v>1544</v>
      </c>
      <c r="H53" s="4">
        <v>6901</v>
      </c>
    </row>
    <row r="54" spans="1:8" x14ac:dyDescent="0.25">
      <c r="A54" t="s">
        <v>27</v>
      </c>
      <c r="B54" t="s">
        <v>62</v>
      </c>
      <c r="C54" s="4">
        <v>63</v>
      </c>
      <c r="D54" s="4">
        <v>227</v>
      </c>
      <c r="E54" s="4">
        <v>22</v>
      </c>
      <c r="F54" s="4">
        <v>95</v>
      </c>
      <c r="G54" s="4">
        <v>85</v>
      </c>
      <c r="H54" s="4">
        <v>322</v>
      </c>
    </row>
    <row r="55" spans="1:8" x14ac:dyDescent="0.25">
      <c r="A55" t="s">
        <v>27</v>
      </c>
      <c r="B55" t="s">
        <v>63</v>
      </c>
      <c r="C55" s="4">
        <v>1652</v>
      </c>
      <c r="D55" s="4">
        <v>5081</v>
      </c>
      <c r="E55" s="4">
        <v>994</v>
      </c>
      <c r="F55" s="4">
        <v>7111</v>
      </c>
      <c r="G55" s="4">
        <v>2646</v>
      </c>
      <c r="H55" s="4">
        <v>12192</v>
      </c>
    </row>
    <row r="56" spans="1:8" x14ac:dyDescent="0.25">
      <c r="A56" t="s">
        <v>27</v>
      </c>
      <c r="B56" t="s">
        <v>64</v>
      </c>
      <c r="C56" s="4">
        <v>161271</v>
      </c>
      <c r="D56" s="4">
        <v>555474</v>
      </c>
      <c r="E56" s="4">
        <v>54993</v>
      </c>
      <c r="F56" s="4">
        <v>233623</v>
      </c>
      <c r="G56" s="4">
        <v>216264</v>
      </c>
      <c r="H56" s="4">
        <v>789097</v>
      </c>
    </row>
    <row r="57" spans="1:8" x14ac:dyDescent="0.25">
      <c r="A57" t="s">
        <v>27</v>
      </c>
      <c r="B57" t="s">
        <v>65</v>
      </c>
      <c r="C57" s="4">
        <v>73</v>
      </c>
      <c r="D57" s="4">
        <v>168</v>
      </c>
      <c r="E57" s="4">
        <v>75</v>
      </c>
      <c r="F57" s="4">
        <v>353</v>
      </c>
      <c r="G57" s="4">
        <v>148</v>
      </c>
      <c r="H57" s="4">
        <v>521</v>
      </c>
    </row>
    <row r="58" spans="1:8" x14ac:dyDescent="0.25">
      <c r="A58" t="s">
        <v>27</v>
      </c>
      <c r="B58" t="s">
        <v>66</v>
      </c>
      <c r="C58" s="4">
        <v>582</v>
      </c>
      <c r="D58" s="4">
        <v>1024</v>
      </c>
      <c r="E58" s="4">
        <v>196</v>
      </c>
      <c r="F58" s="4">
        <v>745</v>
      </c>
      <c r="G58" s="4">
        <v>778</v>
      </c>
      <c r="H58" s="4">
        <v>1769</v>
      </c>
    </row>
    <row r="59" spans="1:8" x14ac:dyDescent="0.25">
      <c r="A59" t="s">
        <v>27</v>
      </c>
      <c r="B59" t="s">
        <v>67</v>
      </c>
      <c r="C59" s="4"/>
      <c r="D59" s="4"/>
      <c r="E59" s="4"/>
      <c r="F59" s="4"/>
      <c r="G59" s="4"/>
      <c r="H59" s="4"/>
    </row>
    <row r="60" spans="1:8" x14ac:dyDescent="0.25">
      <c r="A60" t="s">
        <v>27</v>
      </c>
      <c r="B60" t="s">
        <v>68</v>
      </c>
      <c r="C60" s="4">
        <v>1004</v>
      </c>
      <c r="D60" s="4">
        <v>2453</v>
      </c>
      <c r="E60" s="4">
        <v>375</v>
      </c>
      <c r="F60" s="4">
        <v>2119</v>
      </c>
      <c r="G60" s="4">
        <v>1379</v>
      </c>
      <c r="H60" s="4">
        <v>4572</v>
      </c>
    </row>
    <row r="61" spans="1:8" x14ac:dyDescent="0.25">
      <c r="A61" t="s">
        <v>27</v>
      </c>
      <c r="B61" t="s">
        <v>69</v>
      </c>
      <c r="C61" s="4">
        <v>2625</v>
      </c>
      <c r="D61" s="4">
        <v>10374</v>
      </c>
      <c r="E61" s="4">
        <v>4067</v>
      </c>
      <c r="F61" s="4">
        <v>22876</v>
      </c>
      <c r="G61" s="4">
        <v>6692</v>
      </c>
      <c r="H61" s="4">
        <v>33250</v>
      </c>
    </row>
    <row r="62" spans="1:8" x14ac:dyDescent="0.25">
      <c r="A62" t="s">
        <v>27</v>
      </c>
      <c r="B62" t="s">
        <v>70</v>
      </c>
      <c r="C62" s="4">
        <v>1202</v>
      </c>
      <c r="D62" s="4">
        <v>3573</v>
      </c>
      <c r="E62" s="4">
        <v>1938</v>
      </c>
      <c r="F62" s="4">
        <v>15586</v>
      </c>
      <c r="G62" s="4">
        <v>3140</v>
      </c>
      <c r="H62" s="4">
        <v>19159</v>
      </c>
    </row>
    <row r="63" spans="1:8" x14ac:dyDescent="0.25">
      <c r="A63" t="s">
        <v>27</v>
      </c>
      <c r="B63" t="s">
        <v>71</v>
      </c>
      <c r="C63" s="4">
        <v>428</v>
      </c>
      <c r="D63" s="4">
        <v>2084</v>
      </c>
      <c r="E63" s="4">
        <v>134</v>
      </c>
      <c r="F63" s="4">
        <v>936</v>
      </c>
      <c r="G63" s="4">
        <v>562</v>
      </c>
      <c r="H63" s="4">
        <v>3020</v>
      </c>
    </row>
    <row r="64" spans="1:8" x14ac:dyDescent="0.25">
      <c r="A64" t="s">
        <v>27</v>
      </c>
      <c r="B64" t="s">
        <v>72</v>
      </c>
      <c r="C64" s="4">
        <v>1497</v>
      </c>
      <c r="D64" s="4">
        <v>4071</v>
      </c>
      <c r="E64" s="4">
        <v>440</v>
      </c>
      <c r="F64" s="4">
        <v>2574</v>
      </c>
      <c r="G64" s="4">
        <v>1937</v>
      </c>
      <c r="H64" s="4">
        <v>6645</v>
      </c>
    </row>
    <row r="65" spans="1:8" x14ac:dyDescent="0.25">
      <c r="A65" t="s">
        <v>27</v>
      </c>
      <c r="B65" t="s">
        <v>73</v>
      </c>
      <c r="C65" s="4"/>
      <c r="D65" s="4"/>
      <c r="E65" s="4"/>
      <c r="F65" s="4"/>
      <c r="G65" s="4"/>
      <c r="H65" s="4"/>
    </row>
    <row r="66" spans="1:8" x14ac:dyDescent="0.25">
      <c r="A66" t="s">
        <v>56</v>
      </c>
      <c r="B66" t="s">
        <v>74</v>
      </c>
      <c r="C66" s="4"/>
      <c r="D66" s="4"/>
      <c r="E66" s="4"/>
      <c r="F66" s="4"/>
      <c r="G66" s="4"/>
      <c r="H66" s="4"/>
    </row>
    <row r="67" spans="1:8" x14ac:dyDescent="0.25">
      <c r="A67" t="s">
        <v>27</v>
      </c>
      <c r="B67" t="s">
        <v>75</v>
      </c>
      <c r="C67" s="4">
        <v>1120</v>
      </c>
      <c r="D67" s="4">
        <v>3306</v>
      </c>
      <c r="E67" s="4">
        <v>45</v>
      </c>
      <c r="F67" s="4">
        <v>179</v>
      </c>
      <c r="G67" s="4">
        <v>1165</v>
      </c>
      <c r="H67" s="4">
        <v>3485</v>
      </c>
    </row>
    <row r="68" spans="1:8" x14ac:dyDescent="0.25">
      <c r="A68" t="s">
        <v>27</v>
      </c>
      <c r="B68" t="s">
        <v>76</v>
      </c>
      <c r="C68" s="4">
        <v>1242</v>
      </c>
      <c r="D68" s="4">
        <v>2267</v>
      </c>
      <c r="E68" s="4">
        <v>407</v>
      </c>
      <c r="F68" s="4">
        <v>1760</v>
      </c>
      <c r="G68" s="4">
        <v>1649</v>
      </c>
      <c r="H68" s="4">
        <v>4027</v>
      </c>
    </row>
    <row r="69" spans="1:8" x14ac:dyDescent="0.25">
      <c r="A69" t="s">
        <v>27</v>
      </c>
      <c r="B69" t="s">
        <v>77</v>
      </c>
      <c r="C69" s="4">
        <v>2277</v>
      </c>
      <c r="D69" s="4">
        <v>7192</v>
      </c>
      <c r="E69" s="4">
        <v>1501</v>
      </c>
      <c r="F69" s="4">
        <v>6884</v>
      </c>
      <c r="G69" s="4">
        <v>3778</v>
      </c>
      <c r="H69" s="4">
        <v>14076</v>
      </c>
    </row>
    <row r="70" spans="1:8" x14ac:dyDescent="0.25">
      <c r="A70" t="s">
        <v>27</v>
      </c>
      <c r="B70" t="s">
        <v>78</v>
      </c>
      <c r="C70" s="4">
        <v>4529</v>
      </c>
      <c r="D70" s="4">
        <v>9523</v>
      </c>
      <c r="E70" s="4">
        <v>1287</v>
      </c>
      <c r="F70" s="4">
        <v>6504</v>
      </c>
      <c r="G70" s="4">
        <v>5816</v>
      </c>
      <c r="H70" s="4">
        <v>16027</v>
      </c>
    </row>
    <row r="71" spans="1:8" x14ac:dyDescent="0.25">
      <c r="A71" t="s">
        <v>27</v>
      </c>
      <c r="B71" t="s">
        <v>79</v>
      </c>
      <c r="C71" s="4">
        <v>43369</v>
      </c>
      <c r="D71" s="4">
        <v>85464</v>
      </c>
      <c r="E71" s="4">
        <v>13758</v>
      </c>
      <c r="F71" s="4">
        <v>42308</v>
      </c>
      <c r="G71" s="4">
        <v>57127</v>
      </c>
      <c r="H71" s="4">
        <v>127772</v>
      </c>
    </row>
    <row r="72" spans="1:8" x14ac:dyDescent="0.25">
      <c r="A72" t="s">
        <v>27</v>
      </c>
      <c r="B72" t="s">
        <v>80</v>
      </c>
      <c r="C72" s="4">
        <v>8440</v>
      </c>
      <c r="D72" s="4">
        <v>17468</v>
      </c>
      <c r="E72" s="4">
        <v>1455</v>
      </c>
      <c r="F72" s="4">
        <v>5628</v>
      </c>
      <c r="G72" s="4">
        <v>9895</v>
      </c>
      <c r="H72" s="4">
        <v>23096</v>
      </c>
    </row>
    <row r="73" spans="1:8" x14ac:dyDescent="0.25">
      <c r="A73" t="s">
        <v>27</v>
      </c>
      <c r="B73" t="s">
        <v>81</v>
      </c>
      <c r="C73" s="4">
        <v>6948</v>
      </c>
      <c r="D73" s="4">
        <v>18945</v>
      </c>
      <c r="E73" s="4">
        <v>2757</v>
      </c>
      <c r="F73" s="4">
        <v>14074</v>
      </c>
      <c r="G73" s="4">
        <v>9705</v>
      </c>
      <c r="H73" s="4">
        <v>33019</v>
      </c>
    </row>
    <row r="74" spans="1:8" x14ac:dyDescent="0.25">
      <c r="A74" t="s">
        <v>27</v>
      </c>
      <c r="B74" t="s">
        <v>82</v>
      </c>
      <c r="C74" s="4">
        <v>1139</v>
      </c>
      <c r="D74" s="4">
        <v>3654</v>
      </c>
      <c r="E74" s="4">
        <v>1701</v>
      </c>
      <c r="F74" s="4">
        <v>13345</v>
      </c>
      <c r="G74" s="4">
        <v>2840</v>
      </c>
      <c r="H74" s="4">
        <v>16999</v>
      </c>
    </row>
    <row r="75" spans="1:8" x14ac:dyDescent="0.25">
      <c r="A75" t="s">
        <v>27</v>
      </c>
      <c r="B75" t="s">
        <v>83</v>
      </c>
      <c r="C75" s="4">
        <v>644</v>
      </c>
      <c r="D75" s="4">
        <v>1657</v>
      </c>
      <c r="E75" s="4">
        <v>374</v>
      </c>
      <c r="F75" s="4">
        <v>1922</v>
      </c>
      <c r="G75" s="4">
        <v>1018</v>
      </c>
      <c r="H75" s="4">
        <v>3579</v>
      </c>
    </row>
    <row r="76" spans="1:8" x14ac:dyDescent="0.25">
      <c r="A76" t="s">
        <v>84</v>
      </c>
      <c r="B76" t="s">
        <v>85</v>
      </c>
      <c r="C76" s="4">
        <v>700</v>
      </c>
      <c r="D76" s="4">
        <v>1864</v>
      </c>
      <c r="E76" s="4">
        <v>89</v>
      </c>
      <c r="F76" s="4">
        <v>365</v>
      </c>
      <c r="G76" s="4">
        <v>789</v>
      </c>
      <c r="H76" s="4">
        <v>2229</v>
      </c>
    </row>
    <row r="77" spans="1:8" x14ac:dyDescent="0.25">
      <c r="A77" t="s">
        <v>84</v>
      </c>
      <c r="B77" t="s">
        <v>86</v>
      </c>
      <c r="C77" s="4">
        <v>120634</v>
      </c>
      <c r="D77" s="4">
        <v>264907</v>
      </c>
      <c r="E77" s="4">
        <v>57853</v>
      </c>
      <c r="F77" s="4">
        <v>141998</v>
      </c>
      <c r="G77" s="4">
        <v>178487</v>
      </c>
      <c r="H77" s="4">
        <v>406905</v>
      </c>
    </row>
    <row r="78" spans="1:8" x14ac:dyDescent="0.25">
      <c r="A78" t="s">
        <v>84</v>
      </c>
      <c r="B78" t="s">
        <v>87</v>
      </c>
      <c r="C78" s="4">
        <v>3050</v>
      </c>
      <c r="D78" s="4">
        <v>12375</v>
      </c>
      <c r="E78" s="4">
        <v>1789</v>
      </c>
      <c r="F78" s="4">
        <v>11768</v>
      </c>
      <c r="G78" s="4">
        <v>4839</v>
      </c>
      <c r="H78" s="4">
        <v>24143</v>
      </c>
    </row>
    <row r="79" spans="1:8" x14ac:dyDescent="0.25">
      <c r="A79" t="s">
        <v>84</v>
      </c>
      <c r="B79" t="s">
        <v>88</v>
      </c>
      <c r="C79" s="4"/>
      <c r="D79" s="4"/>
      <c r="E79" s="4"/>
      <c r="F79" s="4"/>
      <c r="G79" s="4">
        <v>6</v>
      </c>
      <c r="H79" s="4">
        <v>43</v>
      </c>
    </row>
    <row r="80" spans="1:8" x14ac:dyDescent="0.25">
      <c r="A80" t="s">
        <v>84</v>
      </c>
      <c r="B80" t="s">
        <v>89</v>
      </c>
      <c r="C80" s="4">
        <v>873</v>
      </c>
      <c r="D80" s="4">
        <v>1992</v>
      </c>
      <c r="E80" s="4">
        <v>316</v>
      </c>
      <c r="F80" s="4">
        <v>2004</v>
      </c>
      <c r="G80" s="4">
        <v>1189</v>
      </c>
      <c r="H80" s="4">
        <v>3996</v>
      </c>
    </row>
    <row r="81" spans="1:8" x14ac:dyDescent="0.25">
      <c r="A81" t="s">
        <v>84</v>
      </c>
      <c r="B81" t="s">
        <v>90</v>
      </c>
      <c r="C81" s="4">
        <v>20577</v>
      </c>
      <c r="D81" s="4">
        <v>44853</v>
      </c>
      <c r="E81" s="4">
        <v>3087</v>
      </c>
      <c r="F81" s="4">
        <v>6555</v>
      </c>
      <c r="G81" s="4">
        <v>23664</v>
      </c>
      <c r="H81" s="4">
        <v>51408</v>
      </c>
    </row>
    <row r="82" spans="1:8" x14ac:dyDescent="0.25">
      <c r="A82" t="s">
        <v>84</v>
      </c>
      <c r="B82" t="s">
        <v>91</v>
      </c>
      <c r="C82" s="4">
        <v>149</v>
      </c>
      <c r="D82" s="4">
        <v>309</v>
      </c>
      <c r="E82" s="4">
        <v>55</v>
      </c>
      <c r="F82" s="4">
        <v>153</v>
      </c>
      <c r="G82" s="4">
        <v>204</v>
      </c>
      <c r="H82" s="4">
        <v>462</v>
      </c>
    </row>
    <row r="83" spans="1:8" x14ac:dyDescent="0.25">
      <c r="A83" t="s">
        <v>84</v>
      </c>
      <c r="B83" t="s">
        <v>92</v>
      </c>
      <c r="C83" s="4">
        <v>278</v>
      </c>
      <c r="D83" s="4">
        <v>526</v>
      </c>
      <c r="E83" s="4">
        <v>128</v>
      </c>
      <c r="F83" s="4">
        <v>640</v>
      </c>
      <c r="G83" s="4">
        <v>406</v>
      </c>
      <c r="H83" s="4">
        <v>1166</v>
      </c>
    </row>
    <row r="84" spans="1:8" x14ac:dyDescent="0.25">
      <c r="A84" t="s">
        <v>84</v>
      </c>
      <c r="B84" t="s">
        <v>93</v>
      </c>
      <c r="C84" s="4">
        <v>13397</v>
      </c>
      <c r="D84" s="4">
        <v>25745</v>
      </c>
      <c r="E84" s="4">
        <v>4674</v>
      </c>
      <c r="F84" s="4">
        <v>9055</v>
      </c>
      <c r="G84" s="4">
        <v>18071</v>
      </c>
      <c r="H84" s="4">
        <v>34800</v>
      </c>
    </row>
    <row r="85" spans="1:8" x14ac:dyDescent="0.25">
      <c r="A85" t="s">
        <v>84</v>
      </c>
      <c r="B85" t="s">
        <v>94</v>
      </c>
      <c r="C85" s="4">
        <v>268</v>
      </c>
      <c r="D85" s="4">
        <v>1307</v>
      </c>
      <c r="E85" s="4">
        <v>527</v>
      </c>
      <c r="F85" s="4">
        <v>3897</v>
      </c>
      <c r="G85" s="4">
        <v>795</v>
      </c>
      <c r="H85" s="4">
        <v>5204</v>
      </c>
    </row>
    <row r="86" spans="1:8" x14ac:dyDescent="0.25">
      <c r="A86" t="s">
        <v>84</v>
      </c>
      <c r="B86" t="s">
        <v>95</v>
      </c>
      <c r="C86" s="4">
        <v>2868</v>
      </c>
      <c r="D86" s="4">
        <v>6153</v>
      </c>
      <c r="E86" s="4">
        <v>319</v>
      </c>
      <c r="F86" s="4">
        <v>948</v>
      </c>
      <c r="G86" s="4">
        <v>3187</v>
      </c>
      <c r="H86" s="4">
        <v>7101</v>
      </c>
    </row>
    <row r="87" spans="1:8" x14ac:dyDescent="0.25">
      <c r="A87" t="s">
        <v>84</v>
      </c>
      <c r="B87" t="s">
        <v>96</v>
      </c>
      <c r="C87" s="4">
        <v>866</v>
      </c>
      <c r="D87" s="4">
        <v>2351</v>
      </c>
      <c r="E87" s="4">
        <v>89</v>
      </c>
      <c r="F87" s="4">
        <v>271</v>
      </c>
      <c r="G87" s="4">
        <v>955</v>
      </c>
      <c r="H87" s="4">
        <v>2622</v>
      </c>
    </row>
    <row r="88" spans="1:8" x14ac:dyDescent="0.25">
      <c r="A88" t="s">
        <v>84</v>
      </c>
      <c r="B88" t="s">
        <v>97</v>
      </c>
      <c r="C88" s="4">
        <v>2216</v>
      </c>
      <c r="D88" s="4">
        <v>3988</v>
      </c>
      <c r="E88" s="4">
        <v>776</v>
      </c>
      <c r="F88" s="4">
        <v>1867</v>
      </c>
      <c r="G88" s="4">
        <v>2992</v>
      </c>
      <c r="H88" s="4">
        <v>5855</v>
      </c>
    </row>
    <row r="89" spans="1:8" x14ac:dyDescent="0.25">
      <c r="A89" t="s">
        <v>84</v>
      </c>
      <c r="B89" t="s">
        <v>98</v>
      </c>
      <c r="C89" s="4">
        <v>6320</v>
      </c>
      <c r="D89" s="4">
        <v>14720</v>
      </c>
      <c r="E89" s="4">
        <v>2294</v>
      </c>
      <c r="F89" s="4">
        <v>8251</v>
      </c>
      <c r="G89" s="4">
        <v>8614</v>
      </c>
      <c r="H89" s="4">
        <v>22971</v>
      </c>
    </row>
    <row r="90" spans="1:8" x14ac:dyDescent="0.25">
      <c r="A90" t="s">
        <v>84</v>
      </c>
      <c r="B90" t="s">
        <v>99</v>
      </c>
      <c r="C90" s="4">
        <v>701</v>
      </c>
      <c r="D90" s="4">
        <v>2207</v>
      </c>
      <c r="E90" s="4">
        <v>747</v>
      </c>
      <c r="F90" s="4">
        <v>4556</v>
      </c>
      <c r="G90" s="4">
        <v>1448</v>
      </c>
      <c r="H90" s="4">
        <v>6763</v>
      </c>
    </row>
    <row r="91" spans="1:8" x14ac:dyDescent="0.25">
      <c r="A91" t="s">
        <v>84</v>
      </c>
      <c r="B91" t="s">
        <v>100</v>
      </c>
      <c r="C91" s="4">
        <v>22400</v>
      </c>
      <c r="D91" s="4">
        <v>45405</v>
      </c>
      <c r="E91" s="4">
        <v>3805</v>
      </c>
      <c r="F91" s="4">
        <v>9719</v>
      </c>
      <c r="G91" s="4">
        <v>26205</v>
      </c>
      <c r="H91" s="4">
        <v>55124</v>
      </c>
    </row>
    <row r="92" spans="1:8" x14ac:dyDescent="0.25">
      <c r="A92" t="s">
        <v>84</v>
      </c>
      <c r="B92" t="s">
        <v>101</v>
      </c>
      <c r="C92" s="4">
        <v>14629</v>
      </c>
      <c r="D92" s="4">
        <v>36451</v>
      </c>
      <c r="E92" s="4">
        <v>4486</v>
      </c>
      <c r="F92" s="4">
        <v>10199</v>
      </c>
      <c r="G92" s="4">
        <v>19115</v>
      </c>
      <c r="H92" s="4">
        <v>46650</v>
      </c>
    </row>
    <row r="93" spans="1:8" x14ac:dyDescent="0.25">
      <c r="A93" t="s">
        <v>84</v>
      </c>
      <c r="B93" t="s">
        <v>102</v>
      </c>
      <c r="C93" s="4">
        <v>1436</v>
      </c>
      <c r="D93" s="4">
        <v>4620</v>
      </c>
      <c r="E93" s="4">
        <v>530</v>
      </c>
      <c r="F93" s="4">
        <v>3483</v>
      </c>
      <c r="G93" s="4">
        <v>1966</v>
      </c>
      <c r="H93" s="4">
        <v>8103</v>
      </c>
    </row>
    <row r="94" spans="1:8" x14ac:dyDescent="0.25">
      <c r="A94" t="s">
        <v>84</v>
      </c>
      <c r="B94" t="s">
        <v>103</v>
      </c>
      <c r="C94" s="4">
        <v>9519</v>
      </c>
      <c r="D94" s="4">
        <v>17076</v>
      </c>
      <c r="E94" s="4">
        <v>972</v>
      </c>
      <c r="F94" s="4">
        <v>2696</v>
      </c>
      <c r="G94" s="4">
        <v>10491</v>
      </c>
      <c r="H94" s="4">
        <v>19772</v>
      </c>
    </row>
    <row r="95" spans="1:8" x14ac:dyDescent="0.25">
      <c r="A95" t="s">
        <v>84</v>
      </c>
      <c r="B95" t="s">
        <v>104</v>
      </c>
      <c r="C95" s="4">
        <v>27019</v>
      </c>
      <c r="D95" s="4">
        <v>53183</v>
      </c>
      <c r="E95" s="4">
        <v>6301</v>
      </c>
      <c r="F95" s="4">
        <v>19039</v>
      </c>
      <c r="G95" s="4">
        <v>33320</v>
      </c>
      <c r="H95" s="4">
        <v>72222</v>
      </c>
    </row>
    <row r="96" spans="1:8" x14ac:dyDescent="0.25">
      <c r="A96" t="s">
        <v>84</v>
      </c>
      <c r="B96" t="s">
        <v>105</v>
      </c>
      <c r="C96" s="4">
        <v>30739</v>
      </c>
      <c r="D96" s="4">
        <v>57145</v>
      </c>
      <c r="E96" s="4">
        <v>17415</v>
      </c>
      <c r="F96" s="4">
        <v>24144</v>
      </c>
      <c r="G96" s="4">
        <v>48154</v>
      </c>
      <c r="H96" s="4">
        <v>81289</v>
      </c>
    </row>
    <row r="97" spans="1:19" x14ac:dyDescent="0.25">
      <c r="A97" t="s">
        <v>84</v>
      </c>
      <c r="B97" t="s">
        <v>106</v>
      </c>
      <c r="C97" s="4">
        <v>1146</v>
      </c>
      <c r="D97" s="4">
        <v>2561</v>
      </c>
      <c r="E97" s="4">
        <v>214</v>
      </c>
      <c r="F97" s="4">
        <v>782</v>
      </c>
      <c r="G97" s="4">
        <v>1360</v>
      </c>
      <c r="H97" s="4">
        <v>3343</v>
      </c>
    </row>
    <row r="98" spans="1:19" x14ac:dyDescent="0.25">
      <c r="A98" t="s">
        <v>84</v>
      </c>
      <c r="B98" t="s">
        <v>107</v>
      </c>
      <c r="C98" s="4">
        <v>991</v>
      </c>
      <c r="D98" s="4">
        <v>2623</v>
      </c>
      <c r="E98" s="4">
        <v>146</v>
      </c>
      <c r="F98" s="4">
        <v>810</v>
      </c>
      <c r="G98" s="4">
        <v>1137</v>
      </c>
      <c r="H98" s="4">
        <v>3433</v>
      </c>
    </row>
    <row r="99" spans="1:19" x14ac:dyDescent="0.25">
      <c r="A99" t="s">
        <v>84</v>
      </c>
      <c r="B99" t="s">
        <v>108</v>
      </c>
      <c r="C99" s="4">
        <v>11958</v>
      </c>
      <c r="D99" s="4">
        <v>41114</v>
      </c>
      <c r="E99" s="4">
        <v>1908</v>
      </c>
      <c r="F99" s="4">
        <v>7080</v>
      </c>
      <c r="G99" s="4">
        <v>13866</v>
      </c>
      <c r="H99" s="4">
        <v>48194</v>
      </c>
    </row>
    <row r="100" spans="1:19" x14ac:dyDescent="0.25">
      <c r="A100" t="s">
        <v>84</v>
      </c>
      <c r="B100" t="s">
        <v>109</v>
      </c>
      <c r="C100" s="4">
        <v>749</v>
      </c>
      <c r="D100" s="4">
        <v>1918</v>
      </c>
      <c r="E100" s="4">
        <v>171</v>
      </c>
      <c r="F100" s="4">
        <v>707</v>
      </c>
      <c r="G100" s="4">
        <v>920</v>
      </c>
      <c r="H100" s="4">
        <v>2625</v>
      </c>
    </row>
    <row r="101" spans="1:19" x14ac:dyDescent="0.25">
      <c r="A101" t="s">
        <v>84</v>
      </c>
      <c r="B101" t="s">
        <v>110</v>
      </c>
      <c r="C101" s="4">
        <v>6179</v>
      </c>
      <c r="D101" s="4">
        <v>25199</v>
      </c>
      <c r="E101" s="4">
        <v>1567</v>
      </c>
      <c r="F101" s="4">
        <v>6344</v>
      </c>
      <c r="G101" s="4">
        <v>7746</v>
      </c>
      <c r="H101" s="4">
        <v>31543</v>
      </c>
    </row>
    <row r="102" spans="1:19" x14ac:dyDescent="0.25">
      <c r="A102" t="s">
        <v>84</v>
      </c>
      <c r="B102" t="s">
        <v>111</v>
      </c>
      <c r="C102" s="4">
        <v>137</v>
      </c>
      <c r="D102" s="4">
        <v>433</v>
      </c>
      <c r="E102" s="4">
        <v>301</v>
      </c>
      <c r="F102" s="4">
        <v>1606</v>
      </c>
      <c r="G102" s="4">
        <v>438</v>
      </c>
      <c r="H102" s="4">
        <v>2039</v>
      </c>
    </row>
    <row r="103" spans="1:19" x14ac:dyDescent="0.25">
      <c r="A103" t="s">
        <v>84</v>
      </c>
      <c r="B103" t="s">
        <v>112</v>
      </c>
      <c r="C103" s="4">
        <v>654</v>
      </c>
      <c r="D103" s="4">
        <v>2333</v>
      </c>
      <c r="E103" s="4">
        <v>722</v>
      </c>
      <c r="F103" s="4">
        <v>5399</v>
      </c>
      <c r="G103" s="4">
        <v>1376</v>
      </c>
      <c r="H103" s="4">
        <v>7732</v>
      </c>
    </row>
    <row r="104" spans="1:19" x14ac:dyDescent="0.25">
      <c r="A104" t="s">
        <v>84</v>
      </c>
      <c r="B104" t="s">
        <v>113</v>
      </c>
      <c r="C104" s="4">
        <v>282</v>
      </c>
      <c r="D104" s="4">
        <v>1249</v>
      </c>
      <c r="E104" s="4">
        <v>280</v>
      </c>
      <c r="F104" s="4">
        <v>1758</v>
      </c>
      <c r="G104" s="4">
        <v>562</v>
      </c>
      <c r="H104" s="4">
        <v>3007</v>
      </c>
    </row>
    <row r="105" spans="1:19" x14ac:dyDescent="0.25">
      <c r="A105" t="s">
        <v>84</v>
      </c>
      <c r="B105" t="s">
        <v>114</v>
      </c>
      <c r="C105" s="4">
        <v>116084</v>
      </c>
      <c r="D105" s="4">
        <v>702416</v>
      </c>
      <c r="E105" s="4">
        <v>15155</v>
      </c>
      <c r="F105" s="4">
        <v>89520</v>
      </c>
      <c r="G105" s="4">
        <v>131239</v>
      </c>
      <c r="H105" s="4">
        <v>791936</v>
      </c>
      <c r="S105" s="25"/>
    </row>
    <row r="106" spans="1:19" x14ac:dyDescent="0.25">
      <c r="A106" t="s">
        <v>84</v>
      </c>
      <c r="B106" t="s">
        <v>115</v>
      </c>
      <c r="C106" s="4">
        <v>1152</v>
      </c>
      <c r="D106" s="4">
        <v>2168</v>
      </c>
      <c r="E106" s="4">
        <v>159</v>
      </c>
      <c r="F106" s="4">
        <v>287</v>
      </c>
      <c r="G106" s="4">
        <v>1311</v>
      </c>
      <c r="H106" s="4">
        <v>2455</v>
      </c>
    </row>
    <row r="107" spans="1:19" x14ac:dyDescent="0.25">
      <c r="A107" t="s">
        <v>84</v>
      </c>
      <c r="B107" t="s">
        <v>116</v>
      </c>
      <c r="C107" s="4">
        <v>35089</v>
      </c>
      <c r="D107" s="4">
        <v>71034</v>
      </c>
      <c r="E107" s="4">
        <v>6759</v>
      </c>
      <c r="F107" s="4">
        <v>16908</v>
      </c>
      <c r="G107" s="4">
        <v>41848</v>
      </c>
      <c r="H107" s="4">
        <v>87942</v>
      </c>
    </row>
    <row r="108" spans="1:19" x14ac:dyDescent="0.25">
      <c r="A108" t="s">
        <v>84</v>
      </c>
      <c r="B108" t="s">
        <v>117</v>
      </c>
      <c r="C108" s="4">
        <v>2674</v>
      </c>
      <c r="D108" s="4">
        <v>6739</v>
      </c>
      <c r="E108" s="4">
        <v>1055</v>
      </c>
      <c r="F108" s="4">
        <v>5165</v>
      </c>
      <c r="G108" s="4">
        <v>3729</v>
      </c>
      <c r="H108" s="4">
        <v>11904</v>
      </c>
    </row>
    <row r="109" spans="1:19" x14ac:dyDescent="0.25">
      <c r="A109" t="s">
        <v>84</v>
      </c>
      <c r="B109" t="s">
        <v>118</v>
      </c>
      <c r="C109" s="4">
        <v>229</v>
      </c>
      <c r="D109" s="4">
        <v>939</v>
      </c>
      <c r="E109" s="4">
        <v>327</v>
      </c>
      <c r="F109" s="4">
        <v>2059</v>
      </c>
      <c r="G109" s="4">
        <v>556</v>
      </c>
      <c r="H109" s="4">
        <v>2998</v>
      </c>
    </row>
    <row r="110" spans="1:19" x14ac:dyDescent="0.25">
      <c r="A110" t="s">
        <v>84</v>
      </c>
      <c r="B110" t="s">
        <v>119</v>
      </c>
      <c r="C110" s="4">
        <v>26</v>
      </c>
      <c r="D110" s="4">
        <v>101</v>
      </c>
      <c r="E110" s="4">
        <v>18</v>
      </c>
      <c r="F110" s="4">
        <v>186</v>
      </c>
      <c r="G110" s="4">
        <v>44</v>
      </c>
      <c r="H110" s="4">
        <v>287</v>
      </c>
    </row>
    <row r="111" spans="1:19" x14ac:dyDescent="0.25">
      <c r="A111" t="s">
        <v>84</v>
      </c>
      <c r="B111" t="s">
        <v>120</v>
      </c>
      <c r="C111" s="4">
        <v>2120</v>
      </c>
      <c r="D111" s="4">
        <v>9061</v>
      </c>
      <c r="E111" s="4">
        <v>513</v>
      </c>
      <c r="F111" s="4">
        <v>1981</v>
      </c>
      <c r="G111" s="4">
        <v>2633</v>
      </c>
      <c r="H111" s="4">
        <v>11042</v>
      </c>
    </row>
    <row r="112" spans="1:19" x14ac:dyDescent="0.25">
      <c r="A112" t="s">
        <v>84</v>
      </c>
      <c r="B112" t="s">
        <v>121</v>
      </c>
      <c r="C112" s="4">
        <v>64</v>
      </c>
      <c r="D112" s="4">
        <v>1397</v>
      </c>
      <c r="E112" s="4">
        <v>5</v>
      </c>
      <c r="F112" s="4">
        <v>32</v>
      </c>
      <c r="G112" s="4">
        <v>69</v>
      </c>
      <c r="H112" s="4">
        <v>1429</v>
      </c>
    </row>
    <row r="113" spans="1:8" x14ac:dyDescent="0.25">
      <c r="A113" t="s">
        <v>84</v>
      </c>
      <c r="B113" t="s">
        <v>122</v>
      </c>
      <c r="C113" s="4">
        <v>3018</v>
      </c>
      <c r="D113" s="4">
        <v>10947</v>
      </c>
      <c r="E113" s="4">
        <v>1215</v>
      </c>
      <c r="F113" s="4">
        <v>5986</v>
      </c>
      <c r="G113" s="4">
        <v>4233</v>
      </c>
      <c r="H113" s="4">
        <v>16933</v>
      </c>
    </row>
    <row r="114" spans="1:8" x14ac:dyDescent="0.25">
      <c r="A114" t="s">
        <v>84</v>
      </c>
      <c r="B114" t="s">
        <v>123</v>
      </c>
      <c r="C114" s="4">
        <v>37</v>
      </c>
      <c r="D114" s="4">
        <v>111</v>
      </c>
      <c r="E114" s="4">
        <v>38</v>
      </c>
      <c r="F114" s="4">
        <v>365</v>
      </c>
      <c r="G114" s="4">
        <v>75</v>
      </c>
      <c r="H114" s="4">
        <v>476</v>
      </c>
    </row>
    <row r="115" spans="1:8" x14ac:dyDescent="0.25">
      <c r="A115" t="s">
        <v>84</v>
      </c>
      <c r="B115" t="s">
        <v>124</v>
      </c>
      <c r="C115" s="4">
        <v>444</v>
      </c>
      <c r="D115" s="4">
        <v>1948</v>
      </c>
      <c r="E115" s="4">
        <v>304</v>
      </c>
      <c r="F115" s="4">
        <v>1527</v>
      </c>
      <c r="G115" s="4">
        <v>748</v>
      </c>
      <c r="H115" s="4">
        <v>3475</v>
      </c>
    </row>
    <row r="116" spans="1:8" x14ac:dyDescent="0.25">
      <c r="A116" t="s">
        <v>84</v>
      </c>
      <c r="B116" t="s">
        <v>125</v>
      </c>
      <c r="C116" s="4">
        <v>3582</v>
      </c>
      <c r="D116" s="4">
        <v>10504</v>
      </c>
      <c r="E116" s="4">
        <v>1003</v>
      </c>
      <c r="F116" s="4">
        <v>5415</v>
      </c>
      <c r="G116" s="4">
        <v>4585</v>
      </c>
      <c r="H116" s="4">
        <v>15919</v>
      </c>
    </row>
    <row r="117" spans="1:8" x14ac:dyDescent="0.25">
      <c r="A117" t="s">
        <v>84</v>
      </c>
      <c r="B117" t="s">
        <v>126</v>
      </c>
      <c r="C117" s="4">
        <v>178395</v>
      </c>
      <c r="D117" s="4">
        <v>920269</v>
      </c>
      <c r="E117" s="4">
        <v>26258</v>
      </c>
      <c r="F117" s="4">
        <v>123040</v>
      </c>
      <c r="G117" s="4">
        <v>204653</v>
      </c>
      <c r="H117" s="4">
        <v>1043309</v>
      </c>
    </row>
    <row r="118" spans="1:8" x14ac:dyDescent="0.25">
      <c r="A118" t="s">
        <v>84</v>
      </c>
      <c r="B118" t="s">
        <v>127</v>
      </c>
      <c r="C118" s="4">
        <v>1247</v>
      </c>
      <c r="D118" s="4">
        <v>2868</v>
      </c>
      <c r="E118" s="4">
        <v>561</v>
      </c>
      <c r="F118" s="4">
        <v>2578</v>
      </c>
      <c r="G118" s="4">
        <v>1808</v>
      </c>
      <c r="H118" s="4">
        <v>5446</v>
      </c>
    </row>
    <row r="119" spans="1:8" x14ac:dyDescent="0.25">
      <c r="A119" t="s">
        <v>84</v>
      </c>
      <c r="B119" t="s">
        <v>128</v>
      </c>
      <c r="C119" s="4">
        <v>2037</v>
      </c>
      <c r="D119" s="4">
        <v>5117</v>
      </c>
      <c r="E119" s="4">
        <v>502</v>
      </c>
      <c r="F119" s="4">
        <v>2321</v>
      </c>
      <c r="G119" s="4">
        <v>2539</v>
      </c>
      <c r="H119" s="4">
        <v>7438</v>
      </c>
    </row>
    <row r="120" spans="1:8" x14ac:dyDescent="0.25">
      <c r="A120" t="s">
        <v>84</v>
      </c>
      <c r="B120" t="s">
        <v>129</v>
      </c>
      <c r="C120" s="4">
        <v>52713</v>
      </c>
      <c r="D120" s="4">
        <v>215161</v>
      </c>
      <c r="E120" s="4">
        <v>17628</v>
      </c>
      <c r="F120" s="4">
        <v>77366</v>
      </c>
      <c r="G120" s="4">
        <v>70341</v>
      </c>
      <c r="H120" s="4">
        <v>292527</v>
      </c>
    </row>
    <row r="121" spans="1:8" x14ac:dyDescent="0.25">
      <c r="A121" t="s">
        <v>84</v>
      </c>
      <c r="B121" t="s">
        <v>130</v>
      </c>
      <c r="C121" s="4">
        <v>796</v>
      </c>
      <c r="D121" s="4">
        <v>1673</v>
      </c>
      <c r="E121" s="4">
        <v>141</v>
      </c>
      <c r="F121" s="4">
        <v>714</v>
      </c>
      <c r="G121" s="4">
        <v>937</v>
      </c>
      <c r="H121" s="4">
        <v>2387</v>
      </c>
    </row>
    <row r="122" spans="1:8" x14ac:dyDescent="0.25">
      <c r="A122" t="s">
        <v>84</v>
      </c>
      <c r="B122" t="s">
        <v>131</v>
      </c>
      <c r="C122" s="4">
        <v>2302</v>
      </c>
      <c r="D122" s="4">
        <v>11007</v>
      </c>
      <c r="E122" s="4">
        <v>2885</v>
      </c>
      <c r="F122" s="4">
        <v>19326</v>
      </c>
      <c r="G122" s="4">
        <v>5187</v>
      </c>
      <c r="H122" s="4">
        <v>30333</v>
      </c>
    </row>
    <row r="123" spans="1:8" x14ac:dyDescent="0.25">
      <c r="A123" t="s">
        <v>132</v>
      </c>
      <c r="B123" t="s">
        <v>133</v>
      </c>
      <c r="C123" s="4">
        <v>1358</v>
      </c>
      <c r="D123" s="4">
        <v>4404</v>
      </c>
      <c r="E123" s="4">
        <v>238</v>
      </c>
      <c r="F123" s="4">
        <v>700</v>
      </c>
      <c r="G123" s="4">
        <v>1596</v>
      </c>
      <c r="H123" s="4">
        <v>5104</v>
      </c>
    </row>
    <row r="124" spans="1:8" x14ac:dyDescent="0.25">
      <c r="A124" t="s">
        <v>132</v>
      </c>
      <c r="B124" t="s">
        <v>134</v>
      </c>
      <c r="C124" s="4">
        <v>3154</v>
      </c>
      <c r="D124" s="4">
        <v>7349</v>
      </c>
      <c r="E124" s="4">
        <v>830</v>
      </c>
      <c r="F124" s="4">
        <v>2987</v>
      </c>
      <c r="G124" s="4">
        <v>3984</v>
      </c>
      <c r="H124" s="4">
        <v>10336</v>
      </c>
    </row>
    <row r="125" spans="1:8" x14ac:dyDescent="0.25">
      <c r="A125" t="s">
        <v>132</v>
      </c>
      <c r="B125" t="s">
        <v>135</v>
      </c>
      <c r="C125" s="4">
        <v>1992</v>
      </c>
      <c r="D125" s="4">
        <v>4485</v>
      </c>
      <c r="E125" s="4">
        <v>202</v>
      </c>
      <c r="F125" s="4">
        <v>518</v>
      </c>
      <c r="G125" s="4">
        <v>2194</v>
      </c>
      <c r="H125" s="4">
        <v>5003</v>
      </c>
    </row>
    <row r="126" spans="1:8" x14ac:dyDescent="0.25">
      <c r="A126" t="s">
        <v>132</v>
      </c>
      <c r="B126" t="s">
        <v>136</v>
      </c>
      <c r="C126" s="4"/>
      <c r="D126" s="4"/>
      <c r="E126" s="4"/>
      <c r="F126" s="4"/>
      <c r="G126" s="4">
        <v>56</v>
      </c>
      <c r="H126" s="4">
        <v>187</v>
      </c>
    </row>
    <row r="127" spans="1:8" x14ac:dyDescent="0.25">
      <c r="A127" t="s">
        <v>132</v>
      </c>
      <c r="B127" t="s">
        <v>137</v>
      </c>
      <c r="C127" s="4">
        <v>571</v>
      </c>
      <c r="D127" s="4">
        <v>3254</v>
      </c>
      <c r="E127" s="4">
        <v>245</v>
      </c>
      <c r="F127" s="4">
        <v>1227</v>
      </c>
      <c r="G127" s="4">
        <v>816</v>
      </c>
      <c r="H127" s="4">
        <v>4481</v>
      </c>
    </row>
    <row r="128" spans="1:8" x14ac:dyDescent="0.25">
      <c r="A128" t="s">
        <v>132</v>
      </c>
      <c r="B128" t="s">
        <v>138</v>
      </c>
      <c r="C128" s="4">
        <v>6267</v>
      </c>
      <c r="D128" s="4">
        <v>15826</v>
      </c>
      <c r="E128" s="4">
        <v>633</v>
      </c>
      <c r="F128" s="4">
        <v>1933</v>
      </c>
      <c r="G128" s="4">
        <v>6900</v>
      </c>
      <c r="H128" s="4">
        <v>17759</v>
      </c>
    </row>
    <row r="129" spans="1:8" x14ac:dyDescent="0.25">
      <c r="A129" t="s">
        <v>132</v>
      </c>
      <c r="B129" t="s">
        <v>139</v>
      </c>
      <c r="C129" s="4">
        <v>305</v>
      </c>
      <c r="D129" s="4">
        <v>651</v>
      </c>
      <c r="E129" s="4">
        <v>87</v>
      </c>
      <c r="F129" s="4">
        <v>428</v>
      </c>
      <c r="G129" s="4">
        <v>392</v>
      </c>
      <c r="H129" s="4">
        <v>1079</v>
      </c>
    </row>
    <row r="130" spans="1:8" x14ac:dyDescent="0.25">
      <c r="A130" t="s">
        <v>132</v>
      </c>
      <c r="B130" t="s">
        <v>140</v>
      </c>
      <c r="C130" s="4">
        <v>1477</v>
      </c>
      <c r="D130" s="4">
        <v>5437</v>
      </c>
      <c r="E130" s="4">
        <v>358</v>
      </c>
      <c r="F130" s="4">
        <v>2188</v>
      </c>
      <c r="G130" s="4">
        <v>1835</v>
      </c>
      <c r="H130" s="4">
        <v>7625</v>
      </c>
    </row>
    <row r="131" spans="1:8" x14ac:dyDescent="0.25">
      <c r="A131" t="s">
        <v>132</v>
      </c>
      <c r="B131" t="s">
        <v>141</v>
      </c>
      <c r="C131" s="4">
        <v>364</v>
      </c>
      <c r="D131" s="4">
        <v>722</v>
      </c>
      <c r="E131" s="4">
        <v>33</v>
      </c>
      <c r="F131" s="4">
        <v>77</v>
      </c>
      <c r="G131" s="4">
        <v>397</v>
      </c>
      <c r="H131" s="4">
        <v>799</v>
      </c>
    </row>
    <row r="132" spans="1:8" x14ac:dyDescent="0.25">
      <c r="A132" t="s">
        <v>132</v>
      </c>
      <c r="B132" t="s">
        <v>142</v>
      </c>
      <c r="C132" s="4">
        <v>393</v>
      </c>
      <c r="D132" s="4">
        <v>1499</v>
      </c>
      <c r="E132" s="4">
        <v>95</v>
      </c>
      <c r="F132" s="4">
        <v>447</v>
      </c>
      <c r="G132" s="4">
        <v>488</v>
      </c>
      <c r="H132" s="4">
        <v>1946</v>
      </c>
    </row>
    <row r="133" spans="1:8" x14ac:dyDescent="0.25">
      <c r="A133" t="s">
        <v>132</v>
      </c>
      <c r="B133" t="s">
        <v>143</v>
      </c>
      <c r="C133" s="4">
        <v>9565</v>
      </c>
      <c r="D133" s="4">
        <v>39557</v>
      </c>
      <c r="E133" s="4">
        <v>2563</v>
      </c>
      <c r="F133" s="4">
        <v>16400</v>
      </c>
      <c r="G133" s="4">
        <v>12128</v>
      </c>
      <c r="H133" s="4">
        <v>55957</v>
      </c>
    </row>
    <row r="134" spans="1:8" x14ac:dyDescent="0.25">
      <c r="A134" t="s">
        <v>132</v>
      </c>
      <c r="B134" t="s">
        <v>144</v>
      </c>
      <c r="C134" s="4">
        <v>66628</v>
      </c>
      <c r="D134" s="4">
        <v>152463</v>
      </c>
      <c r="E134" s="4">
        <v>13367</v>
      </c>
      <c r="F134" s="4">
        <v>45350</v>
      </c>
      <c r="G134" s="4">
        <v>79995</v>
      </c>
      <c r="H134" s="4">
        <v>197813</v>
      </c>
    </row>
    <row r="135" spans="1:8" x14ac:dyDescent="0.25">
      <c r="A135" t="s">
        <v>132</v>
      </c>
      <c r="B135" t="s">
        <v>145</v>
      </c>
      <c r="C135" s="4">
        <v>138</v>
      </c>
      <c r="D135" s="4">
        <v>445</v>
      </c>
      <c r="E135" s="4">
        <v>105</v>
      </c>
      <c r="F135" s="4">
        <v>782</v>
      </c>
      <c r="G135" s="4">
        <v>243</v>
      </c>
      <c r="H135" s="4">
        <v>1227</v>
      </c>
    </row>
    <row r="136" spans="1:8" x14ac:dyDescent="0.25">
      <c r="A136" t="s">
        <v>132</v>
      </c>
      <c r="B136" t="s">
        <v>146</v>
      </c>
      <c r="C136" s="4">
        <v>7822</v>
      </c>
      <c r="D136" s="4">
        <v>17974</v>
      </c>
      <c r="E136" s="4">
        <v>1124</v>
      </c>
      <c r="F136" s="4">
        <v>6320</v>
      </c>
      <c r="G136" s="4">
        <v>8946</v>
      </c>
      <c r="H136" s="4">
        <v>24294</v>
      </c>
    </row>
    <row r="137" spans="1:8" x14ac:dyDescent="0.25">
      <c r="A137" t="s">
        <v>132</v>
      </c>
      <c r="B137" t="s">
        <v>147</v>
      </c>
      <c r="C137" s="4">
        <v>680</v>
      </c>
      <c r="D137" s="4">
        <v>4624</v>
      </c>
      <c r="E137" s="4">
        <v>90</v>
      </c>
      <c r="F137" s="4">
        <v>699</v>
      </c>
      <c r="G137" s="4">
        <v>770</v>
      </c>
      <c r="H137" s="4">
        <v>5323</v>
      </c>
    </row>
    <row r="138" spans="1:8" x14ac:dyDescent="0.25">
      <c r="A138" t="s">
        <v>132</v>
      </c>
      <c r="B138" t="s">
        <v>148</v>
      </c>
      <c r="C138" s="4">
        <v>5850</v>
      </c>
      <c r="D138" s="4">
        <v>12757</v>
      </c>
      <c r="E138" s="4">
        <v>328</v>
      </c>
      <c r="F138" s="4">
        <v>819</v>
      </c>
      <c r="G138" s="4">
        <v>6178</v>
      </c>
      <c r="H138" s="4">
        <v>13576</v>
      </c>
    </row>
    <row r="139" spans="1:8" x14ac:dyDescent="0.25">
      <c r="A139" t="s">
        <v>132</v>
      </c>
      <c r="B139" t="s">
        <v>149</v>
      </c>
      <c r="C139" s="4">
        <v>956</v>
      </c>
      <c r="D139" s="4">
        <v>2574</v>
      </c>
      <c r="E139" s="4">
        <v>126</v>
      </c>
      <c r="F139" s="4">
        <v>576</v>
      </c>
      <c r="G139" s="4">
        <v>1082</v>
      </c>
      <c r="H139" s="4">
        <v>3150</v>
      </c>
    </row>
    <row r="140" spans="1:8" x14ac:dyDescent="0.25">
      <c r="A140" t="s">
        <v>132</v>
      </c>
      <c r="B140" t="s">
        <v>150</v>
      </c>
      <c r="C140" s="4">
        <v>294</v>
      </c>
      <c r="D140" s="4">
        <v>7733</v>
      </c>
      <c r="E140" s="4">
        <v>118</v>
      </c>
      <c r="F140" s="4">
        <v>3189</v>
      </c>
      <c r="G140" s="4">
        <v>412</v>
      </c>
      <c r="H140" s="4">
        <v>10922</v>
      </c>
    </row>
    <row r="141" spans="1:8" x14ac:dyDescent="0.25">
      <c r="A141" t="s">
        <v>132</v>
      </c>
      <c r="B141" t="s">
        <v>151</v>
      </c>
      <c r="C141" s="4">
        <v>473</v>
      </c>
      <c r="D141" s="4">
        <v>1772</v>
      </c>
      <c r="E141" s="4">
        <v>496</v>
      </c>
      <c r="F141" s="4">
        <v>3919</v>
      </c>
      <c r="G141" s="4">
        <v>969</v>
      </c>
      <c r="H141" s="4">
        <v>5691</v>
      </c>
    </row>
    <row r="142" spans="1:8" x14ac:dyDescent="0.25">
      <c r="A142" t="s">
        <v>132</v>
      </c>
      <c r="B142" t="s">
        <v>152</v>
      </c>
      <c r="C142" s="4">
        <v>593</v>
      </c>
      <c r="D142" s="4">
        <v>1409</v>
      </c>
      <c r="E142" s="4">
        <v>1154</v>
      </c>
      <c r="F142" s="4">
        <v>8948</v>
      </c>
      <c r="G142" s="4">
        <v>1747</v>
      </c>
      <c r="H142" s="4">
        <v>10357</v>
      </c>
    </row>
    <row r="143" spans="1:8" x14ac:dyDescent="0.25">
      <c r="A143" t="s">
        <v>132</v>
      </c>
      <c r="B143" t="s">
        <v>153</v>
      </c>
      <c r="C143" s="4">
        <v>28440</v>
      </c>
      <c r="D143" s="4">
        <v>107293</v>
      </c>
      <c r="E143" s="4">
        <v>4910</v>
      </c>
      <c r="F143" s="4">
        <v>28194</v>
      </c>
      <c r="G143" s="4">
        <v>33350</v>
      </c>
      <c r="H143" s="4">
        <v>135487</v>
      </c>
    </row>
    <row r="144" spans="1:8" x14ac:dyDescent="0.25">
      <c r="A144" t="s">
        <v>132</v>
      </c>
      <c r="B144" t="s">
        <v>154</v>
      </c>
      <c r="C144" s="4">
        <v>4228</v>
      </c>
      <c r="D144" s="4">
        <v>9185</v>
      </c>
      <c r="E144" s="4">
        <v>576</v>
      </c>
      <c r="F144" s="4">
        <v>2351</v>
      </c>
      <c r="G144" s="4">
        <v>4804</v>
      </c>
      <c r="H144" s="4">
        <v>11536</v>
      </c>
    </row>
    <row r="145" spans="1:8" x14ac:dyDescent="0.25">
      <c r="A145" t="s">
        <v>132</v>
      </c>
      <c r="B145" t="s">
        <v>155</v>
      </c>
      <c r="C145" s="4">
        <v>223</v>
      </c>
      <c r="D145" s="4">
        <v>724</v>
      </c>
      <c r="E145" s="4">
        <v>682</v>
      </c>
      <c r="F145" s="4">
        <v>5137</v>
      </c>
      <c r="G145" s="4">
        <v>905</v>
      </c>
      <c r="H145" s="4">
        <v>5861</v>
      </c>
    </row>
    <row r="146" spans="1:8" x14ac:dyDescent="0.25">
      <c r="A146" t="s">
        <v>132</v>
      </c>
      <c r="B146" t="s">
        <v>156</v>
      </c>
      <c r="C146" s="4">
        <v>1928</v>
      </c>
      <c r="D146" s="4">
        <v>4844</v>
      </c>
      <c r="E146" s="4">
        <v>581</v>
      </c>
      <c r="F146" s="4">
        <v>1271</v>
      </c>
      <c r="G146" s="4">
        <v>2509</v>
      </c>
      <c r="H146" s="4">
        <v>6115</v>
      </c>
    </row>
    <row r="147" spans="1:8" x14ac:dyDescent="0.25">
      <c r="A147" t="s">
        <v>132</v>
      </c>
      <c r="B147" t="s">
        <v>157</v>
      </c>
      <c r="C147" s="4"/>
      <c r="D147" s="4"/>
      <c r="E147" s="4"/>
      <c r="F147" s="4"/>
      <c r="G147" s="4"/>
      <c r="H147" s="4"/>
    </row>
    <row r="148" spans="1:8" x14ac:dyDescent="0.25">
      <c r="A148" t="s">
        <v>132</v>
      </c>
      <c r="B148" t="s">
        <v>158</v>
      </c>
      <c r="C148" s="4">
        <v>1656</v>
      </c>
      <c r="D148" s="4">
        <v>4093</v>
      </c>
      <c r="E148" s="4">
        <v>301</v>
      </c>
      <c r="F148" s="4">
        <v>1533</v>
      </c>
      <c r="G148" s="4">
        <v>1957</v>
      </c>
      <c r="H148" s="4">
        <v>5626</v>
      </c>
    </row>
    <row r="149" spans="1:8" x14ac:dyDescent="0.25">
      <c r="A149" t="s">
        <v>132</v>
      </c>
      <c r="B149" t="s">
        <v>159</v>
      </c>
      <c r="C149" s="4">
        <v>127</v>
      </c>
      <c r="D149" s="4">
        <v>356</v>
      </c>
      <c r="E149" s="4">
        <v>352</v>
      </c>
      <c r="F149" s="4">
        <v>1989</v>
      </c>
      <c r="G149" s="4">
        <v>479</v>
      </c>
      <c r="H149" s="4">
        <v>2345</v>
      </c>
    </row>
    <row r="150" spans="1:8" x14ac:dyDescent="0.25">
      <c r="A150" t="s">
        <v>132</v>
      </c>
      <c r="B150" t="s">
        <v>160</v>
      </c>
      <c r="C150" s="4">
        <v>563</v>
      </c>
      <c r="D150" s="4">
        <v>2777</v>
      </c>
      <c r="E150" s="4">
        <v>260</v>
      </c>
      <c r="F150" s="4">
        <v>1676</v>
      </c>
      <c r="G150" s="4">
        <v>823</v>
      </c>
      <c r="H150" s="4">
        <v>4453</v>
      </c>
    </row>
    <row r="151" spans="1:8" x14ac:dyDescent="0.25">
      <c r="A151" t="s">
        <v>132</v>
      </c>
      <c r="B151" t="s">
        <v>161</v>
      </c>
      <c r="C151" s="4">
        <v>2867</v>
      </c>
      <c r="D151" s="4">
        <v>5801</v>
      </c>
      <c r="E151" s="4">
        <v>1571</v>
      </c>
      <c r="F151" s="4">
        <v>4905</v>
      </c>
      <c r="G151" s="4">
        <v>4438</v>
      </c>
      <c r="H151" s="4">
        <v>10706</v>
      </c>
    </row>
    <row r="152" spans="1:8" x14ac:dyDescent="0.25">
      <c r="A152" t="s">
        <v>132</v>
      </c>
      <c r="B152" t="s">
        <v>162</v>
      </c>
      <c r="C152" s="4">
        <v>348</v>
      </c>
      <c r="D152" s="4">
        <v>1177</v>
      </c>
      <c r="E152" s="4">
        <v>190</v>
      </c>
      <c r="F152" s="4">
        <v>1277</v>
      </c>
      <c r="G152" s="4">
        <v>538</v>
      </c>
      <c r="H152" s="4">
        <v>2454</v>
      </c>
    </row>
    <row r="153" spans="1:8" x14ac:dyDescent="0.25">
      <c r="A153" t="s">
        <v>132</v>
      </c>
      <c r="B153" t="s">
        <v>163</v>
      </c>
      <c r="C153" s="4">
        <v>4101</v>
      </c>
      <c r="D153" s="4">
        <v>9216</v>
      </c>
      <c r="E153" s="4">
        <v>1451</v>
      </c>
      <c r="F153" s="4">
        <v>4499</v>
      </c>
      <c r="G153" s="4">
        <v>5552</v>
      </c>
      <c r="H153" s="4">
        <v>13715</v>
      </c>
    </row>
    <row r="154" spans="1:8" x14ac:dyDescent="0.25">
      <c r="A154" t="s">
        <v>132</v>
      </c>
      <c r="B154" t="s">
        <v>164</v>
      </c>
      <c r="C154" s="4">
        <v>390</v>
      </c>
      <c r="D154" s="4">
        <v>1458</v>
      </c>
      <c r="E154" s="4">
        <v>24</v>
      </c>
      <c r="F154" s="4">
        <v>123</v>
      </c>
      <c r="G154" s="4">
        <v>414</v>
      </c>
      <c r="H154" s="4">
        <v>1581</v>
      </c>
    </row>
    <row r="155" spans="1:8" x14ac:dyDescent="0.25">
      <c r="A155" t="s">
        <v>132</v>
      </c>
      <c r="B155" t="s">
        <v>165</v>
      </c>
      <c r="C155" s="4">
        <v>181</v>
      </c>
      <c r="D155" s="4">
        <v>685</v>
      </c>
      <c r="E155" s="4">
        <v>376</v>
      </c>
      <c r="F155" s="4">
        <v>3007</v>
      </c>
      <c r="G155" s="4">
        <v>557</v>
      </c>
      <c r="H155" s="4">
        <v>3692</v>
      </c>
    </row>
    <row r="156" spans="1:8" x14ac:dyDescent="0.25">
      <c r="A156" t="s">
        <v>132</v>
      </c>
      <c r="B156" t="s">
        <v>166</v>
      </c>
      <c r="C156" s="4">
        <v>90</v>
      </c>
      <c r="D156" s="4">
        <v>172</v>
      </c>
      <c r="E156" s="4">
        <v>162</v>
      </c>
      <c r="F156" s="4">
        <v>1435</v>
      </c>
      <c r="G156" s="4">
        <v>252</v>
      </c>
      <c r="H156" s="4">
        <v>1607</v>
      </c>
    </row>
    <row r="157" spans="1:8" x14ac:dyDescent="0.25">
      <c r="A157" t="s">
        <v>132</v>
      </c>
      <c r="B157" t="s">
        <v>167</v>
      </c>
      <c r="C157" s="4">
        <v>760</v>
      </c>
      <c r="D157" s="4">
        <v>3602</v>
      </c>
      <c r="E157" s="4">
        <v>51</v>
      </c>
      <c r="F157" s="4">
        <v>252</v>
      </c>
      <c r="G157" s="4">
        <v>811</v>
      </c>
      <c r="H157" s="4">
        <v>3854</v>
      </c>
    </row>
    <row r="158" spans="1:8" x14ac:dyDescent="0.25">
      <c r="A158" t="s">
        <v>132</v>
      </c>
      <c r="B158" t="s">
        <v>168</v>
      </c>
      <c r="C158" s="4">
        <v>293</v>
      </c>
      <c r="D158" s="4">
        <v>848</v>
      </c>
      <c r="E158" s="4">
        <v>34</v>
      </c>
      <c r="F158" s="4">
        <v>365</v>
      </c>
      <c r="G158" s="4">
        <v>327</v>
      </c>
      <c r="H158" s="4">
        <v>1213</v>
      </c>
    </row>
    <row r="159" spans="1:8" x14ac:dyDescent="0.25">
      <c r="A159" t="s">
        <v>132</v>
      </c>
      <c r="B159" t="s">
        <v>169</v>
      </c>
      <c r="C159" s="4">
        <v>83</v>
      </c>
      <c r="D159" s="4">
        <v>246</v>
      </c>
      <c r="E159" s="4">
        <v>8</v>
      </c>
      <c r="F159" s="4">
        <v>21</v>
      </c>
      <c r="G159" s="4">
        <v>91</v>
      </c>
      <c r="H159" s="4">
        <v>267</v>
      </c>
    </row>
    <row r="160" spans="1:8" x14ac:dyDescent="0.25">
      <c r="A160" t="s">
        <v>132</v>
      </c>
      <c r="B160" t="s">
        <v>170</v>
      </c>
      <c r="C160" s="4">
        <v>222</v>
      </c>
      <c r="D160" s="4">
        <v>483</v>
      </c>
      <c r="E160" s="4">
        <v>87</v>
      </c>
      <c r="F160" s="4">
        <v>527</v>
      </c>
      <c r="G160" s="4">
        <v>309</v>
      </c>
      <c r="H160" s="4">
        <v>1010</v>
      </c>
    </row>
    <row r="161" spans="1:8" x14ac:dyDescent="0.25">
      <c r="A161" t="s">
        <v>132</v>
      </c>
      <c r="B161" t="s">
        <v>171</v>
      </c>
      <c r="C161" s="4">
        <v>67148</v>
      </c>
      <c r="D161" s="4">
        <v>454920</v>
      </c>
      <c r="E161" s="4">
        <v>15492</v>
      </c>
      <c r="F161" s="4">
        <v>57543</v>
      </c>
      <c r="G161" s="4">
        <v>82640</v>
      </c>
      <c r="H161" s="4">
        <v>512463</v>
      </c>
    </row>
    <row r="162" spans="1:8" x14ac:dyDescent="0.25">
      <c r="A162" t="s">
        <v>132</v>
      </c>
      <c r="B162" t="s">
        <v>172</v>
      </c>
      <c r="C162" s="4">
        <v>30741</v>
      </c>
      <c r="D162" s="4">
        <v>153586</v>
      </c>
      <c r="E162" s="4">
        <v>6267</v>
      </c>
      <c r="F162" s="4">
        <v>29080</v>
      </c>
      <c r="G162" s="4">
        <v>37008</v>
      </c>
      <c r="H162" s="4">
        <v>182666</v>
      </c>
    </row>
    <row r="163" spans="1:8" x14ac:dyDescent="0.25">
      <c r="A163" t="s">
        <v>132</v>
      </c>
      <c r="B163" t="s">
        <v>173</v>
      </c>
      <c r="C163" s="4">
        <v>16881</v>
      </c>
      <c r="D163" s="4">
        <v>37112</v>
      </c>
      <c r="E163" s="4">
        <v>2196</v>
      </c>
      <c r="F163" s="4">
        <v>9551</v>
      </c>
      <c r="G163" s="4">
        <v>19077</v>
      </c>
      <c r="H163" s="4">
        <v>46663</v>
      </c>
    </row>
    <row r="164" spans="1:8" x14ac:dyDescent="0.25">
      <c r="A164" t="s">
        <v>132</v>
      </c>
      <c r="B164" t="s">
        <v>174</v>
      </c>
      <c r="C164" s="4">
        <v>29</v>
      </c>
      <c r="D164" s="4">
        <v>188</v>
      </c>
      <c r="E164" s="4">
        <v>83</v>
      </c>
      <c r="F164" s="4">
        <v>659</v>
      </c>
      <c r="G164" s="4">
        <v>112</v>
      </c>
      <c r="H164" s="4">
        <v>847</v>
      </c>
    </row>
    <row r="165" spans="1:8" x14ac:dyDescent="0.25">
      <c r="A165" t="s">
        <v>132</v>
      </c>
      <c r="B165" t="s">
        <v>175</v>
      </c>
      <c r="C165" s="4">
        <v>1055</v>
      </c>
      <c r="D165" s="4">
        <v>4509</v>
      </c>
      <c r="E165" s="4">
        <v>580</v>
      </c>
      <c r="F165" s="4">
        <v>4326</v>
      </c>
      <c r="G165" s="4">
        <v>1635</v>
      </c>
      <c r="H165" s="4">
        <v>8835</v>
      </c>
    </row>
    <row r="166" spans="1:8" x14ac:dyDescent="0.25">
      <c r="A166" t="s">
        <v>132</v>
      </c>
      <c r="B166" t="s">
        <v>176</v>
      </c>
      <c r="C166" s="4">
        <v>4530</v>
      </c>
      <c r="D166" s="4">
        <v>13816</v>
      </c>
      <c r="E166" s="4">
        <v>1980</v>
      </c>
      <c r="F166" s="4">
        <v>9433</v>
      </c>
      <c r="G166" s="4">
        <v>6510</v>
      </c>
      <c r="H166" s="4">
        <v>23249</v>
      </c>
    </row>
    <row r="167" spans="1:8" x14ac:dyDescent="0.25">
      <c r="A167" t="s">
        <v>132</v>
      </c>
      <c r="B167" t="s">
        <v>177</v>
      </c>
      <c r="C167" s="4">
        <v>316</v>
      </c>
      <c r="D167" s="4">
        <v>1061</v>
      </c>
      <c r="E167" s="4">
        <v>293</v>
      </c>
      <c r="F167" s="4">
        <v>2158</v>
      </c>
      <c r="G167" s="4">
        <v>609</v>
      </c>
      <c r="H167" s="4">
        <v>3219</v>
      </c>
    </row>
    <row r="168" spans="1:8" x14ac:dyDescent="0.25">
      <c r="A168" t="s">
        <v>132</v>
      </c>
      <c r="B168" t="s">
        <v>178</v>
      </c>
      <c r="C168" s="4">
        <v>4648</v>
      </c>
      <c r="D168" s="4">
        <v>40517</v>
      </c>
      <c r="E168" s="4">
        <v>514</v>
      </c>
      <c r="F168" s="4">
        <v>3723</v>
      </c>
      <c r="G168" s="4">
        <v>5162</v>
      </c>
      <c r="H168" s="4">
        <v>44240</v>
      </c>
    </row>
    <row r="169" spans="1:8" x14ac:dyDescent="0.25">
      <c r="A169" t="s">
        <v>132</v>
      </c>
      <c r="B169" t="s">
        <v>179</v>
      </c>
      <c r="C169" s="4"/>
      <c r="D169" s="4"/>
      <c r="E169" s="4"/>
      <c r="F169" s="4"/>
      <c r="G169" s="4">
        <v>92</v>
      </c>
      <c r="H169" s="4">
        <v>485</v>
      </c>
    </row>
    <row r="170" spans="1:8" x14ac:dyDescent="0.25">
      <c r="A170" t="s">
        <v>132</v>
      </c>
      <c r="B170" t="s">
        <v>180</v>
      </c>
      <c r="C170" s="4">
        <v>326</v>
      </c>
      <c r="D170" s="4">
        <v>1892</v>
      </c>
      <c r="E170" s="4">
        <v>164</v>
      </c>
      <c r="F170" s="4">
        <v>1264</v>
      </c>
      <c r="G170" s="4">
        <v>490</v>
      </c>
      <c r="H170" s="4">
        <v>3156</v>
      </c>
    </row>
    <row r="171" spans="1:8" x14ac:dyDescent="0.25">
      <c r="A171" t="s">
        <v>132</v>
      </c>
      <c r="B171" t="s">
        <v>181</v>
      </c>
      <c r="C171" s="4"/>
      <c r="D171" s="4"/>
      <c r="E171" s="4"/>
      <c r="F171" s="4"/>
      <c r="G171" s="4">
        <v>91</v>
      </c>
      <c r="H171" s="4">
        <v>341</v>
      </c>
    </row>
    <row r="172" spans="1:8" x14ac:dyDescent="0.25">
      <c r="A172" t="s">
        <v>132</v>
      </c>
      <c r="B172" t="s">
        <v>182</v>
      </c>
      <c r="C172" s="4">
        <v>12922</v>
      </c>
      <c r="D172" s="4">
        <v>39572</v>
      </c>
      <c r="E172" s="4">
        <v>2121</v>
      </c>
      <c r="F172" s="4">
        <v>9673</v>
      </c>
      <c r="G172" s="4">
        <v>15043</v>
      </c>
      <c r="H172" s="4">
        <v>49245</v>
      </c>
    </row>
    <row r="173" spans="1:8" x14ac:dyDescent="0.25">
      <c r="A173" t="s">
        <v>132</v>
      </c>
      <c r="B173" t="s">
        <v>183</v>
      </c>
      <c r="C173" s="4">
        <v>1661</v>
      </c>
      <c r="D173" s="4">
        <v>6819</v>
      </c>
      <c r="E173" s="4">
        <v>740</v>
      </c>
      <c r="F173" s="4">
        <v>5244</v>
      </c>
      <c r="G173" s="4">
        <v>2401</v>
      </c>
      <c r="H173" s="4">
        <v>12063</v>
      </c>
    </row>
    <row r="174" spans="1:8" x14ac:dyDescent="0.25">
      <c r="A174" t="s">
        <v>132</v>
      </c>
      <c r="B174" t="s">
        <v>184</v>
      </c>
      <c r="C174" s="4">
        <v>2181</v>
      </c>
      <c r="D174" s="4">
        <v>3230</v>
      </c>
      <c r="E174" s="4">
        <v>313</v>
      </c>
      <c r="F174" s="4">
        <v>864</v>
      </c>
      <c r="G174" s="4">
        <v>2494</v>
      </c>
      <c r="H174" s="4">
        <v>4094</v>
      </c>
    </row>
    <row r="175" spans="1:8" x14ac:dyDescent="0.25">
      <c r="A175" t="s">
        <v>132</v>
      </c>
      <c r="B175" t="s">
        <v>185</v>
      </c>
      <c r="C175" s="4">
        <v>450</v>
      </c>
      <c r="D175" s="4">
        <v>1455</v>
      </c>
      <c r="E175" s="4">
        <v>28</v>
      </c>
      <c r="F175" s="4">
        <v>91</v>
      </c>
      <c r="G175" s="4">
        <v>478</v>
      </c>
      <c r="H175" s="4">
        <v>1546</v>
      </c>
    </row>
    <row r="176" spans="1:8" x14ac:dyDescent="0.25">
      <c r="A176" t="s">
        <v>132</v>
      </c>
      <c r="B176" t="s">
        <v>186</v>
      </c>
      <c r="C176" s="4">
        <v>2466</v>
      </c>
      <c r="D176" s="4">
        <v>9185</v>
      </c>
      <c r="E176" s="4">
        <v>457</v>
      </c>
      <c r="F176" s="4">
        <v>2755</v>
      </c>
      <c r="G176" s="4">
        <v>2923</v>
      </c>
      <c r="H176" s="4">
        <v>11940</v>
      </c>
    </row>
    <row r="177" spans="1:8" x14ac:dyDescent="0.25">
      <c r="A177" t="s">
        <v>132</v>
      </c>
      <c r="B177" t="s">
        <v>187</v>
      </c>
      <c r="C177" s="4">
        <v>1449</v>
      </c>
      <c r="D177" s="4">
        <v>4132</v>
      </c>
      <c r="E177" s="4">
        <v>216</v>
      </c>
      <c r="F177" s="4">
        <v>560</v>
      </c>
      <c r="G177" s="4">
        <v>1665</v>
      </c>
      <c r="H177" s="4">
        <v>4692</v>
      </c>
    </row>
    <row r="178" spans="1:8" x14ac:dyDescent="0.25">
      <c r="A178" t="s">
        <v>188</v>
      </c>
      <c r="B178" t="s">
        <v>189</v>
      </c>
      <c r="C178" s="4">
        <v>4471</v>
      </c>
      <c r="D178" s="4">
        <v>16327</v>
      </c>
      <c r="E178" s="4">
        <v>572</v>
      </c>
      <c r="F178" s="4">
        <v>1287</v>
      </c>
      <c r="G178" s="4">
        <v>5043</v>
      </c>
      <c r="H178" s="4">
        <v>17614</v>
      </c>
    </row>
    <row r="179" spans="1:8" x14ac:dyDescent="0.25">
      <c r="A179" t="s">
        <v>188</v>
      </c>
      <c r="B179" t="s">
        <v>190</v>
      </c>
      <c r="C179" s="4">
        <v>3922</v>
      </c>
      <c r="D179" s="4">
        <v>8969</v>
      </c>
      <c r="E179" s="4">
        <v>866</v>
      </c>
      <c r="F179" s="4">
        <v>4824</v>
      </c>
      <c r="G179" s="4">
        <v>4788</v>
      </c>
      <c r="H179" s="4">
        <v>13793</v>
      </c>
    </row>
    <row r="180" spans="1:8" x14ac:dyDescent="0.25">
      <c r="A180" t="s">
        <v>188</v>
      </c>
      <c r="B180" t="s">
        <v>191</v>
      </c>
      <c r="C180" s="4">
        <v>223</v>
      </c>
      <c r="D180" s="4">
        <v>568</v>
      </c>
      <c r="E180" s="4">
        <v>92</v>
      </c>
      <c r="F180" s="4">
        <v>597</v>
      </c>
      <c r="G180" s="4">
        <v>315</v>
      </c>
      <c r="H180" s="4">
        <v>1165</v>
      </c>
    </row>
    <row r="181" spans="1:8" x14ac:dyDescent="0.25">
      <c r="A181" t="s">
        <v>188</v>
      </c>
      <c r="B181" t="s">
        <v>192</v>
      </c>
      <c r="C181" s="4">
        <v>98</v>
      </c>
      <c r="D181" s="4">
        <v>140</v>
      </c>
      <c r="E181" s="4">
        <v>27</v>
      </c>
      <c r="F181" s="4">
        <v>43</v>
      </c>
      <c r="G181" s="4">
        <v>125</v>
      </c>
      <c r="H181" s="4">
        <v>183</v>
      </c>
    </row>
    <row r="182" spans="1:8" x14ac:dyDescent="0.25">
      <c r="A182" t="s">
        <v>188</v>
      </c>
      <c r="B182" t="s">
        <v>193</v>
      </c>
      <c r="C182" s="4">
        <v>38707</v>
      </c>
      <c r="D182" s="4">
        <v>75574</v>
      </c>
      <c r="E182" s="4">
        <v>7756</v>
      </c>
      <c r="F182" s="4">
        <v>23307</v>
      </c>
      <c r="G182" s="4">
        <v>46463</v>
      </c>
      <c r="H182" s="4">
        <v>98881</v>
      </c>
    </row>
    <row r="183" spans="1:8" x14ac:dyDescent="0.25">
      <c r="A183" t="s">
        <v>188</v>
      </c>
      <c r="B183" t="s">
        <v>194</v>
      </c>
      <c r="C183" s="4">
        <v>136</v>
      </c>
      <c r="D183" s="4">
        <v>914</v>
      </c>
      <c r="E183" s="4">
        <v>331</v>
      </c>
      <c r="F183" s="4">
        <v>2480</v>
      </c>
      <c r="G183" s="4">
        <v>467</v>
      </c>
      <c r="H183" s="4">
        <v>3394</v>
      </c>
    </row>
    <row r="184" spans="1:8" x14ac:dyDescent="0.25">
      <c r="A184" t="s">
        <v>188</v>
      </c>
      <c r="B184" t="s">
        <v>195</v>
      </c>
      <c r="C184" s="4">
        <v>328</v>
      </c>
      <c r="D184" s="4">
        <v>724</v>
      </c>
      <c r="E184" s="4">
        <v>46</v>
      </c>
      <c r="F184" s="4">
        <v>145</v>
      </c>
      <c r="G184" s="4">
        <v>374</v>
      </c>
      <c r="H184" s="4">
        <v>869</v>
      </c>
    </row>
    <row r="185" spans="1:8" x14ac:dyDescent="0.25">
      <c r="A185" t="s">
        <v>188</v>
      </c>
      <c r="B185" t="s">
        <v>196</v>
      </c>
      <c r="C185" s="4">
        <v>465</v>
      </c>
      <c r="D185" s="4">
        <v>1284</v>
      </c>
      <c r="E185" s="4">
        <v>211</v>
      </c>
      <c r="F185" s="4">
        <v>1354</v>
      </c>
      <c r="G185" s="4">
        <v>676</v>
      </c>
      <c r="H185" s="4">
        <v>2638</v>
      </c>
    </row>
    <row r="186" spans="1:8" x14ac:dyDescent="0.25">
      <c r="A186" t="s">
        <v>188</v>
      </c>
      <c r="B186" t="s">
        <v>197</v>
      </c>
      <c r="C186" s="4">
        <v>461</v>
      </c>
      <c r="D186" s="4">
        <v>1642</v>
      </c>
      <c r="E186" s="4">
        <v>407</v>
      </c>
      <c r="F186" s="4">
        <v>3265</v>
      </c>
      <c r="G186" s="4">
        <v>868</v>
      </c>
      <c r="H186" s="4">
        <v>4907</v>
      </c>
    </row>
    <row r="187" spans="1:8" x14ac:dyDescent="0.25">
      <c r="A187" t="s">
        <v>188</v>
      </c>
      <c r="B187" t="s">
        <v>198</v>
      </c>
      <c r="C187" s="4">
        <v>13601</v>
      </c>
      <c r="D187" s="4">
        <v>26488</v>
      </c>
      <c r="E187" s="4">
        <v>1522</v>
      </c>
      <c r="F187" s="4">
        <v>4578</v>
      </c>
      <c r="G187" s="4">
        <v>15123</v>
      </c>
      <c r="H187" s="4">
        <v>31066</v>
      </c>
    </row>
    <row r="188" spans="1:8" x14ac:dyDescent="0.25">
      <c r="A188" t="s">
        <v>188</v>
      </c>
      <c r="B188" t="s">
        <v>199</v>
      </c>
      <c r="C188" s="4">
        <v>1455</v>
      </c>
      <c r="D188" s="4">
        <v>3801</v>
      </c>
      <c r="E188" s="4">
        <v>261</v>
      </c>
      <c r="F188" s="4">
        <v>921</v>
      </c>
      <c r="G188" s="4">
        <v>1716</v>
      </c>
      <c r="H188" s="4">
        <v>4722</v>
      </c>
    </row>
    <row r="189" spans="1:8" x14ac:dyDescent="0.25">
      <c r="A189" t="s">
        <v>188</v>
      </c>
      <c r="B189" t="s">
        <v>200</v>
      </c>
      <c r="C189" s="4">
        <v>770</v>
      </c>
      <c r="D189" s="4">
        <v>2619</v>
      </c>
      <c r="E189" s="4">
        <v>319</v>
      </c>
      <c r="F189" s="4">
        <v>1817</v>
      </c>
      <c r="G189" s="4">
        <v>1089</v>
      </c>
      <c r="H189" s="4">
        <v>4436</v>
      </c>
    </row>
    <row r="190" spans="1:8" x14ac:dyDescent="0.25">
      <c r="A190" t="s">
        <v>188</v>
      </c>
      <c r="B190" t="s">
        <v>201</v>
      </c>
      <c r="C190" s="4">
        <v>36377</v>
      </c>
      <c r="D190" s="4">
        <v>377830</v>
      </c>
      <c r="E190" s="4">
        <v>6029</v>
      </c>
      <c r="F190" s="4">
        <v>35945</v>
      </c>
      <c r="G190" s="4">
        <v>42406</v>
      </c>
      <c r="H190" s="4">
        <v>413775</v>
      </c>
    </row>
    <row r="191" spans="1:8" x14ac:dyDescent="0.25">
      <c r="A191" t="s">
        <v>188</v>
      </c>
      <c r="B191" t="s">
        <v>202</v>
      </c>
      <c r="C191" s="4">
        <v>3112</v>
      </c>
      <c r="D191" s="4">
        <v>4706</v>
      </c>
      <c r="E191" s="4">
        <v>293</v>
      </c>
      <c r="F191" s="4">
        <v>591</v>
      </c>
      <c r="G191" s="4">
        <v>3405</v>
      </c>
      <c r="H191" s="4">
        <v>5297</v>
      </c>
    </row>
    <row r="192" spans="1:8" x14ac:dyDescent="0.25">
      <c r="A192" t="s">
        <v>188</v>
      </c>
      <c r="B192" t="s">
        <v>203</v>
      </c>
      <c r="C192" s="4">
        <v>171</v>
      </c>
      <c r="D192" s="4">
        <v>399</v>
      </c>
      <c r="E192" s="4">
        <v>128</v>
      </c>
      <c r="F192" s="4">
        <v>678</v>
      </c>
      <c r="G192" s="4">
        <v>299</v>
      </c>
      <c r="H192" s="4">
        <v>1077</v>
      </c>
    </row>
    <row r="193" spans="1:8" x14ac:dyDescent="0.25">
      <c r="A193" t="s">
        <v>188</v>
      </c>
      <c r="B193" t="s">
        <v>204</v>
      </c>
      <c r="C193" s="4">
        <v>46903</v>
      </c>
      <c r="D193" s="4">
        <v>235754</v>
      </c>
      <c r="E193" s="4">
        <v>6932</v>
      </c>
      <c r="F193" s="4">
        <v>36149</v>
      </c>
      <c r="G193" s="4">
        <v>53835</v>
      </c>
      <c r="H193" s="4">
        <v>271903</v>
      </c>
    </row>
    <row r="194" spans="1:8" x14ac:dyDescent="0.25">
      <c r="A194" t="s">
        <v>188</v>
      </c>
      <c r="B194" t="s">
        <v>205</v>
      </c>
      <c r="C194" s="4">
        <v>205</v>
      </c>
      <c r="D194" s="4">
        <v>626</v>
      </c>
      <c r="E194" s="4">
        <v>50</v>
      </c>
      <c r="F194" s="4">
        <v>192</v>
      </c>
      <c r="G194" s="4">
        <v>255</v>
      </c>
      <c r="H194" s="4">
        <v>818</v>
      </c>
    </row>
    <row r="195" spans="1:8" x14ac:dyDescent="0.25">
      <c r="A195" t="s">
        <v>188</v>
      </c>
      <c r="B195" t="s">
        <v>206</v>
      </c>
      <c r="C195" s="4">
        <v>6939</v>
      </c>
      <c r="D195" s="4">
        <v>22009</v>
      </c>
      <c r="E195" s="4">
        <v>818</v>
      </c>
      <c r="F195" s="4">
        <v>6002</v>
      </c>
      <c r="G195" s="4">
        <v>7757</v>
      </c>
      <c r="H195" s="4">
        <v>28011</v>
      </c>
    </row>
    <row r="196" spans="1:8" x14ac:dyDescent="0.25">
      <c r="A196" t="s">
        <v>188</v>
      </c>
      <c r="B196" t="s">
        <v>207</v>
      </c>
      <c r="C196" s="4">
        <v>1176</v>
      </c>
      <c r="D196" s="4">
        <v>2610</v>
      </c>
      <c r="E196" s="4">
        <v>533</v>
      </c>
      <c r="F196" s="4">
        <v>2460</v>
      </c>
      <c r="G196" s="4">
        <v>1709</v>
      </c>
      <c r="H196" s="4">
        <v>5070</v>
      </c>
    </row>
    <row r="197" spans="1:8" x14ac:dyDescent="0.25">
      <c r="A197" t="s">
        <v>188</v>
      </c>
      <c r="B197" t="s">
        <v>208</v>
      </c>
      <c r="C197" s="4">
        <v>400</v>
      </c>
      <c r="D197" s="4">
        <v>1686</v>
      </c>
      <c r="E197" s="4">
        <v>846</v>
      </c>
      <c r="F197" s="4">
        <v>6451</v>
      </c>
      <c r="G197" s="4">
        <v>1246</v>
      </c>
      <c r="H197" s="4">
        <v>8137</v>
      </c>
    </row>
    <row r="198" spans="1:8" x14ac:dyDescent="0.25">
      <c r="A198" t="s">
        <v>188</v>
      </c>
      <c r="B198" t="s">
        <v>209</v>
      </c>
      <c r="C198" s="4">
        <v>481</v>
      </c>
      <c r="D198" s="4">
        <v>2074</v>
      </c>
      <c r="E198" s="4">
        <v>148</v>
      </c>
      <c r="F198" s="4">
        <v>1028</v>
      </c>
      <c r="G198" s="4">
        <v>629</v>
      </c>
      <c r="H198" s="4">
        <v>3102</v>
      </c>
    </row>
    <row r="199" spans="1:8" x14ac:dyDescent="0.25">
      <c r="A199" t="s">
        <v>188</v>
      </c>
      <c r="B199" t="s">
        <v>210</v>
      </c>
      <c r="C199" s="4">
        <v>998</v>
      </c>
      <c r="D199" s="4">
        <v>5489</v>
      </c>
      <c r="E199" s="4">
        <v>1416</v>
      </c>
      <c r="F199" s="4">
        <v>11120</v>
      </c>
      <c r="G199" s="4">
        <v>2414</v>
      </c>
      <c r="H199" s="4">
        <v>16609</v>
      </c>
    </row>
    <row r="200" spans="1:8" x14ac:dyDescent="0.25">
      <c r="A200" t="s">
        <v>188</v>
      </c>
      <c r="B200" t="s">
        <v>211</v>
      </c>
      <c r="C200" s="4">
        <v>2168</v>
      </c>
      <c r="D200" s="4">
        <v>5400</v>
      </c>
      <c r="E200" s="4">
        <v>445</v>
      </c>
      <c r="F200" s="4">
        <v>1060</v>
      </c>
      <c r="G200" s="4">
        <v>2613</v>
      </c>
      <c r="H200" s="4">
        <v>6460</v>
      </c>
    </row>
    <row r="201" spans="1:8" x14ac:dyDescent="0.25">
      <c r="A201" t="s">
        <v>188</v>
      </c>
      <c r="B201" t="s">
        <v>212</v>
      </c>
      <c r="C201" s="4">
        <v>2902</v>
      </c>
      <c r="D201" s="4">
        <v>7818</v>
      </c>
      <c r="E201" s="4">
        <v>482</v>
      </c>
      <c r="F201" s="4">
        <v>1530</v>
      </c>
      <c r="G201" s="4">
        <v>3384</v>
      </c>
      <c r="H201" s="4">
        <v>9348</v>
      </c>
    </row>
    <row r="202" spans="1:8" x14ac:dyDescent="0.25">
      <c r="A202" t="s">
        <v>188</v>
      </c>
      <c r="B202" t="s">
        <v>213</v>
      </c>
      <c r="C202" s="4">
        <v>2063</v>
      </c>
      <c r="D202" s="4">
        <v>6199</v>
      </c>
      <c r="E202" s="4">
        <v>405</v>
      </c>
      <c r="F202" s="4">
        <v>2692</v>
      </c>
      <c r="G202" s="4">
        <v>2468</v>
      </c>
      <c r="H202" s="4">
        <v>8891</v>
      </c>
    </row>
    <row r="203" spans="1:8" x14ac:dyDescent="0.25">
      <c r="A203" t="s">
        <v>188</v>
      </c>
      <c r="B203" t="s">
        <v>214</v>
      </c>
      <c r="C203" s="4">
        <v>2102</v>
      </c>
      <c r="D203" s="4">
        <v>7021</v>
      </c>
      <c r="E203" s="4">
        <v>948</v>
      </c>
      <c r="F203" s="4">
        <v>5331</v>
      </c>
      <c r="G203" s="4">
        <v>3050</v>
      </c>
      <c r="H203" s="4">
        <v>12352</v>
      </c>
    </row>
    <row r="204" spans="1:8" x14ac:dyDescent="0.25">
      <c r="A204" t="s">
        <v>188</v>
      </c>
      <c r="B204" t="s">
        <v>215</v>
      </c>
      <c r="C204" s="4"/>
      <c r="D204" s="4"/>
      <c r="E204" s="4"/>
      <c r="F204" s="4"/>
      <c r="G204" s="4">
        <v>636</v>
      </c>
      <c r="H204" s="4">
        <v>2397</v>
      </c>
    </row>
    <row r="205" spans="1:8" x14ac:dyDescent="0.25">
      <c r="A205" t="s">
        <v>188</v>
      </c>
      <c r="B205" t="s">
        <v>216</v>
      </c>
      <c r="C205" s="4">
        <v>5446</v>
      </c>
      <c r="D205" s="4">
        <v>13979</v>
      </c>
      <c r="E205" s="4">
        <v>1604</v>
      </c>
      <c r="F205" s="4">
        <v>8712</v>
      </c>
      <c r="G205" s="4">
        <v>7050</v>
      </c>
      <c r="H205" s="4">
        <v>22691</v>
      </c>
    </row>
    <row r="206" spans="1:8" x14ac:dyDescent="0.25">
      <c r="A206" t="s">
        <v>188</v>
      </c>
      <c r="B206" t="s">
        <v>217</v>
      </c>
      <c r="C206" s="4">
        <v>921</v>
      </c>
      <c r="D206" s="4">
        <v>2267</v>
      </c>
      <c r="E206" s="4">
        <v>46</v>
      </c>
      <c r="F206" s="4">
        <v>149</v>
      </c>
      <c r="G206" s="4">
        <v>967</v>
      </c>
      <c r="H206" s="4">
        <v>2416</v>
      </c>
    </row>
    <row r="207" spans="1:8" x14ac:dyDescent="0.25">
      <c r="A207" t="s">
        <v>188</v>
      </c>
      <c r="B207" t="s">
        <v>218</v>
      </c>
      <c r="C207" s="4">
        <v>110</v>
      </c>
      <c r="D207" s="4">
        <v>326</v>
      </c>
      <c r="E207" s="4">
        <v>15</v>
      </c>
      <c r="F207" s="4">
        <v>55</v>
      </c>
      <c r="G207" s="4">
        <v>125</v>
      </c>
      <c r="H207" s="4">
        <v>381</v>
      </c>
    </row>
    <row r="208" spans="1:8" x14ac:dyDescent="0.25">
      <c r="A208" t="s">
        <v>188</v>
      </c>
      <c r="B208" t="s">
        <v>219</v>
      </c>
      <c r="C208" s="4">
        <v>146974</v>
      </c>
      <c r="D208" s="4">
        <v>675250</v>
      </c>
      <c r="E208" s="4">
        <v>20035</v>
      </c>
      <c r="F208" s="4">
        <v>104544</v>
      </c>
      <c r="G208" s="4">
        <v>167009</v>
      </c>
      <c r="H208" s="4">
        <v>779794</v>
      </c>
    </row>
    <row r="209" spans="1:8" x14ac:dyDescent="0.25">
      <c r="A209" t="s">
        <v>188</v>
      </c>
      <c r="B209" t="s">
        <v>220</v>
      </c>
      <c r="C209" s="4">
        <v>353</v>
      </c>
      <c r="D209" s="4">
        <v>4812</v>
      </c>
      <c r="E209" s="4">
        <v>87</v>
      </c>
      <c r="F209" s="4">
        <v>1041</v>
      </c>
      <c r="G209" s="4">
        <v>440</v>
      </c>
      <c r="H209" s="4">
        <v>5853</v>
      </c>
    </row>
    <row r="210" spans="1:8" x14ac:dyDescent="0.25">
      <c r="A210" t="s">
        <v>188</v>
      </c>
      <c r="B210" t="s">
        <v>221</v>
      </c>
      <c r="C210" s="4">
        <v>212</v>
      </c>
      <c r="D210" s="4">
        <v>808</v>
      </c>
      <c r="E210" s="4">
        <v>77</v>
      </c>
      <c r="F210" s="4">
        <v>513</v>
      </c>
      <c r="G210" s="4">
        <v>289</v>
      </c>
      <c r="H210" s="4">
        <v>1321</v>
      </c>
    </row>
    <row r="211" spans="1:8" x14ac:dyDescent="0.25">
      <c r="A211" t="s">
        <v>222</v>
      </c>
      <c r="B211" t="s">
        <v>223</v>
      </c>
      <c r="C211" s="4">
        <v>24027</v>
      </c>
      <c r="D211" s="4">
        <v>175195</v>
      </c>
      <c r="E211" s="4">
        <v>1361</v>
      </c>
      <c r="F211" s="4">
        <v>10255</v>
      </c>
      <c r="G211" s="4">
        <v>25388</v>
      </c>
      <c r="H211" s="4">
        <v>185450</v>
      </c>
    </row>
    <row r="212" spans="1:8" x14ac:dyDescent="0.25">
      <c r="A212" t="s">
        <v>222</v>
      </c>
      <c r="B212" t="s">
        <v>224</v>
      </c>
      <c r="C212" s="4">
        <v>1302</v>
      </c>
      <c r="D212" s="4">
        <v>3632</v>
      </c>
      <c r="E212" s="4">
        <v>469</v>
      </c>
      <c r="F212" s="4">
        <v>2467</v>
      </c>
      <c r="G212" s="4">
        <v>1771</v>
      </c>
      <c r="H212" s="4">
        <v>6099</v>
      </c>
    </row>
    <row r="213" spans="1:8" x14ac:dyDescent="0.25">
      <c r="A213" t="s">
        <v>222</v>
      </c>
      <c r="B213" t="s">
        <v>225</v>
      </c>
      <c r="C213" s="4">
        <v>52</v>
      </c>
      <c r="D213" s="4">
        <v>305</v>
      </c>
      <c r="E213" s="4">
        <v>114</v>
      </c>
      <c r="F213" s="4">
        <v>869</v>
      </c>
      <c r="G213" s="4">
        <v>166</v>
      </c>
      <c r="H213" s="4">
        <v>1174</v>
      </c>
    </row>
    <row r="214" spans="1:8" x14ac:dyDescent="0.25">
      <c r="A214" t="s">
        <v>222</v>
      </c>
      <c r="B214" t="s">
        <v>226</v>
      </c>
      <c r="C214" s="4">
        <v>4466</v>
      </c>
      <c r="D214" s="4">
        <v>34706</v>
      </c>
      <c r="E214" s="4">
        <v>588</v>
      </c>
      <c r="F214" s="4">
        <v>3606</v>
      </c>
      <c r="G214" s="4">
        <v>5054</v>
      </c>
      <c r="H214" s="4">
        <v>38312</v>
      </c>
    </row>
    <row r="215" spans="1:8" x14ac:dyDescent="0.25">
      <c r="A215" t="s">
        <v>222</v>
      </c>
      <c r="B215" t="s">
        <v>227</v>
      </c>
      <c r="C215" s="4">
        <v>329</v>
      </c>
      <c r="D215" s="4">
        <v>1461</v>
      </c>
      <c r="E215" s="4">
        <v>103</v>
      </c>
      <c r="F215" s="4">
        <v>777</v>
      </c>
      <c r="G215" s="4">
        <v>432</v>
      </c>
      <c r="H215" s="4">
        <v>2238</v>
      </c>
    </row>
    <row r="216" spans="1:8" x14ac:dyDescent="0.25">
      <c r="A216" t="s">
        <v>222</v>
      </c>
      <c r="B216" t="s">
        <v>228</v>
      </c>
      <c r="C216" s="4">
        <v>75234</v>
      </c>
      <c r="D216" s="4">
        <v>615110</v>
      </c>
      <c r="E216" s="4">
        <v>12357</v>
      </c>
      <c r="F216" s="4">
        <v>64220</v>
      </c>
      <c r="G216" s="4">
        <v>87591</v>
      </c>
      <c r="H216" s="4">
        <v>679330</v>
      </c>
    </row>
    <row r="217" spans="1:8" x14ac:dyDescent="0.25">
      <c r="A217" t="s">
        <v>222</v>
      </c>
      <c r="B217" t="s">
        <v>229</v>
      </c>
      <c r="C217" s="4">
        <v>57</v>
      </c>
      <c r="D217" s="4">
        <v>223</v>
      </c>
      <c r="E217" s="4">
        <v>319</v>
      </c>
      <c r="F217" s="4">
        <v>2509</v>
      </c>
      <c r="G217" s="4">
        <v>376</v>
      </c>
      <c r="H217" s="4">
        <v>2732</v>
      </c>
    </row>
    <row r="218" spans="1:8" x14ac:dyDescent="0.25">
      <c r="A218" t="s">
        <v>222</v>
      </c>
      <c r="B218" t="s">
        <v>230</v>
      </c>
      <c r="C218" s="4">
        <v>307</v>
      </c>
      <c r="D218" s="4">
        <v>675</v>
      </c>
      <c r="E218" s="4">
        <v>38</v>
      </c>
      <c r="F218" s="4">
        <v>306</v>
      </c>
      <c r="G218" s="4">
        <v>345</v>
      </c>
      <c r="H218" s="4">
        <v>981</v>
      </c>
    </row>
    <row r="219" spans="1:8" x14ac:dyDescent="0.25">
      <c r="A219" t="s">
        <v>222</v>
      </c>
      <c r="B219" t="s">
        <v>231</v>
      </c>
      <c r="C219" s="4">
        <v>997</v>
      </c>
      <c r="D219" s="4">
        <v>4435</v>
      </c>
      <c r="E219" s="4">
        <v>173</v>
      </c>
      <c r="F219" s="4">
        <v>1151</v>
      </c>
      <c r="G219" s="4">
        <v>1170</v>
      </c>
      <c r="H219" s="4">
        <v>5586</v>
      </c>
    </row>
    <row r="220" spans="1:8" x14ac:dyDescent="0.25">
      <c r="A220" t="s">
        <v>222</v>
      </c>
      <c r="B220" t="s">
        <v>232</v>
      </c>
      <c r="C220" s="4">
        <v>32</v>
      </c>
      <c r="D220" s="4">
        <v>188</v>
      </c>
      <c r="E220" s="4">
        <v>19</v>
      </c>
      <c r="F220" s="4">
        <v>156</v>
      </c>
      <c r="G220" s="4">
        <v>51</v>
      </c>
      <c r="H220" s="4">
        <v>344</v>
      </c>
    </row>
    <row r="221" spans="1:8" x14ac:dyDescent="0.25">
      <c r="A221" t="s">
        <v>222</v>
      </c>
      <c r="B221" t="s">
        <v>233</v>
      </c>
      <c r="C221" s="4">
        <v>20</v>
      </c>
      <c r="D221" s="4">
        <v>116</v>
      </c>
      <c r="E221" s="4">
        <v>229</v>
      </c>
      <c r="F221" s="4">
        <v>1821</v>
      </c>
      <c r="G221" s="4">
        <v>249</v>
      </c>
      <c r="H221" s="4">
        <v>1937</v>
      </c>
    </row>
    <row r="222" spans="1:8" x14ac:dyDescent="0.25">
      <c r="A222" t="s">
        <v>222</v>
      </c>
      <c r="B222" t="s">
        <v>234</v>
      </c>
      <c r="C222" s="4">
        <v>142</v>
      </c>
      <c r="D222" s="4">
        <v>425</v>
      </c>
      <c r="E222" s="4">
        <v>97</v>
      </c>
      <c r="F222" s="4">
        <v>683</v>
      </c>
      <c r="G222" s="4">
        <v>239</v>
      </c>
      <c r="H222" s="4">
        <v>1108</v>
      </c>
    </row>
    <row r="223" spans="1:8" x14ac:dyDescent="0.25">
      <c r="A223" t="s">
        <v>222</v>
      </c>
      <c r="B223" t="s">
        <v>235</v>
      </c>
      <c r="C223" s="4">
        <v>740</v>
      </c>
      <c r="D223" s="4">
        <v>1866</v>
      </c>
      <c r="E223" s="4">
        <v>245</v>
      </c>
      <c r="F223" s="4">
        <v>633</v>
      </c>
      <c r="G223" s="4">
        <v>985</v>
      </c>
      <c r="H223" s="4">
        <v>2499</v>
      </c>
    </row>
    <row r="224" spans="1:8" x14ac:dyDescent="0.25">
      <c r="A224" t="s">
        <v>222</v>
      </c>
      <c r="B224" t="s">
        <v>236</v>
      </c>
      <c r="C224" s="4">
        <v>801</v>
      </c>
      <c r="D224" s="4">
        <v>3974</v>
      </c>
      <c r="E224" s="4">
        <v>79</v>
      </c>
      <c r="F224" s="4">
        <v>365</v>
      </c>
      <c r="G224" s="4">
        <v>880</v>
      </c>
      <c r="H224" s="4">
        <v>4339</v>
      </c>
    </row>
    <row r="225" spans="1:8" x14ac:dyDescent="0.25">
      <c r="A225" t="s">
        <v>222</v>
      </c>
      <c r="B225" t="s">
        <v>237</v>
      </c>
      <c r="C225" s="4">
        <v>3497</v>
      </c>
      <c r="D225" s="4">
        <v>8513</v>
      </c>
      <c r="E225" s="4">
        <v>877</v>
      </c>
      <c r="F225" s="4">
        <v>2583</v>
      </c>
      <c r="G225" s="4">
        <v>4374</v>
      </c>
      <c r="H225" s="4">
        <v>11096</v>
      </c>
    </row>
    <row r="226" spans="1:8" x14ac:dyDescent="0.25">
      <c r="A226" t="s">
        <v>222</v>
      </c>
      <c r="B226" t="s">
        <v>238</v>
      </c>
      <c r="C226" s="4">
        <v>155</v>
      </c>
      <c r="D226" s="4">
        <v>366</v>
      </c>
      <c r="E226" s="4">
        <v>165</v>
      </c>
      <c r="F226" s="4">
        <v>1118</v>
      </c>
      <c r="G226" s="4">
        <v>320</v>
      </c>
      <c r="H226" s="4">
        <v>1484</v>
      </c>
    </row>
    <row r="227" spans="1:8" x14ac:dyDescent="0.25">
      <c r="A227" t="s">
        <v>222</v>
      </c>
      <c r="B227" t="s">
        <v>239</v>
      </c>
      <c r="C227" s="4">
        <v>3916</v>
      </c>
      <c r="D227" s="4">
        <v>10174</v>
      </c>
      <c r="E227" s="4">
        <v>1424</v>
      </c>
      <c r="F227" s="4">
        <v>5623</v>
      </c>
      <c r="G227" s="4">
        <v>5340</v>
      </c>
      <c r="H227" s="4">
        <v>15797</v>
      </c>
    </row>
    <row r="228" spans="1:8" x14ac:dyDescent="0.25">
      <c r="A228" t="s">
        <v>222</v>
      </c>
      <c r="B228" t="s">
        <v>240</v>
      </c>
      <c r="C228" s="4">
        <v>9163</v>
      </c>
      <c r="D228" s="4">
        <v>15568</v>
      </c>
      <c r="E228" s="4">
        <v>1498</v>
      </c>
      <c r="F228" s="4">
        <v>4538</v>
      </c>
      <c r="G228" s="4">
        <v>10661</v>
      </c>
      <c r="H228" s="4">
        <v>20106</v>
      </c>
    </row>
    <row r="229" spans="1:8" x14ac:dyDescent="0.25">
      <c r="A229" t="s">
        <v>222</v>
      </c>
      <c r="B229" t="s">
        <v>241</v>
      </c>
      <c r="C229" s="4">
        <v>181</v>
      </c>
      <c r="D229" s="4">
        <v>712</v>
      </c>
      <c r="E229" s="4">
        <v>17</v>
      </c>
      <c r="F229" s="4">
        <v>123</v>
      </c>
      <c r="G229" s="4">
        <v>198</v>
      </c>
      <c r="H229" s="4">
        <v>835</v>
      </c>
    </row>
    <row r="230" spans="1:8" x14ac:dyDescent="0.25">
      <c r="A230" t="s">
        <v>222</v>
      </c>
      <c r="B230" t="s">
        <v>242</v>
      </c>
      <c r="C230" s="4">
        <v>851</v>
      </c>
      <c r="D230" s="4">
        <v>3289</v>
      </c>
      <c r="E230" s="4">
        <v>822</v>
      </c>
      <c r="F230" s="4">
        <v>6636</v>
      </c>
      <c r="G230" s="4">
        <v>1673</v>
      </c>
      <c r="H230" s="4">
        <v>9925</v>
      </c>
    </row>
    <row r="231" spans="1:8" x14ac:dyDescent="0.25">
      <c r="A231" t="s">
        <v>222</v>
      </c>
      <c r="B231" t="s">
        <v>243</v>
      </c>
      <c r="C231" s="4">
        <v>64</v>
      </c>
      <c r="D231" s="4">
        <v>260</v>
      </c>
      <c r="E231" s="4">
        <v>184</v>
      </c>
      <c r="F231" s="4">
        <v>2143</v>
      </c>
      <c r="G231" s="4">
        <v>248</v>
      </c>
      <c r="H231" s="4">
        <v>2403</v>
      </c>
    </row>
    <row r="232" spans="1:8" x14ac:dyDescent="0.25">
      <c r="A232" t="s">
        <v>222</v>
      </c>
      <c r="B232" t="s">
        <v>244</v>
      </c>
      <c r="C232" s="4">
        <v>935</v>
      </c>
      <c r="D232" s="4">
        <v>2215</v>
      </c>
      <c r="E232" s="4">
        <v>328</v>
      </c>
      <c r="F232" s="4">
        <v>1770</v>
      </c>
      <c r="G232" s="4">
        <v>1263</v>
      </c>
      <c r="H232" s="4">
        <v>3985</v>
      </c>
    </row>
    <row r="233" spans="1:8" x14ac:dyDescent="0.25">
      <c r="A233" t="s">
        <v>222</v>
      </c>
      <c r="B233" t="s">
        <v>245</v>
      </c>
      <c r="C233" s="4">
        <v>276</v>
      </c>
      <c r="D233" s="4">
        <v>824</v>
      </c>
      <c r="E233" s="4">
        <v>289</v>
      </c>
      <c r="F233" s="4">
        <v>1715</v>
      </c>
      <c r="G233" s="4">
        <v>565</v>
      </c>
      <c r="H233" s="4">
        <v>2539</v>
      </c>
    </row>
    <row r="234" spans="1:8" x14ac:dyDescent="0.25">
      <c r="A234" t="s">
        <v>222</v>
      </c>
      <c r="B234" t="s">
        <v>246</v>
      </c>
      <c r="C234" s="4">
        <v>457</v>
      </c>
      <c r="D234" s="4">
        <v>1212</v>
      </c>
      <c r="E234" s="4">
        <v>111</v>
      </c>
      <c r="F234" s="4">
        <v>843</v>
      </c>
      <c r="G234" s="4">
        <v>568</v>
      </c>
      <c r="H234" s="4">
        <v>2055</v>
      </c>
    </row>
    <row r="235" spans="1:8" x14ac:dyDescent="0.25">
      <c r="A235" t="s">
        <v>222</v>
      </c>
      <c r="B235" t="s">
        <v>247</v>
      </c>
      <c r="C235" s="4"/>
      <c r="D235" s="4"/>
      <c r="E235" s="4"/>
      <c r="F235" s="4"/>
      <c r="G235" s="4">
        <v>201</v>
      </c>
      <c r="H235" s="4">
        <v>1869</v>
      </c>
    </row>
    <row r="236" spans="1:8" x14ac:dyDescent="0.25">
      <c r="A236" t="s">
        <v>222</v>
      </c>
      <c r="B236" t="s">
        <v>248</v>
      </c>
      <c r="C236" s="4"/>
      <c r="D236" s="4"/>
      <c r="E236" s="4"/>
      <c r="F236" s="4"/>
      <c r="G236" s="4">
        <v>5</v>
      </c>
      <c r="H236" s="4">
        <v>7</v>
      </c>
    </row>
    <row r="237" spans="1:8" x14ac:dyDescent="0.25">
      <c r="A237" t="s">
        <v>222</v>
      </c>
      <c r="B237" t="s">
        <v>249</v>
      </c>
      <c r="C237" s="4">
        <v>30</v>
      </c>
      <c r="D237" s="4">
        <v>80</v>
      </c>
      <c r="E237" s="4">
        <v>174</v>
      </c>
      <c r="F237" s="4">
        <v>1580</v>
      </c>
      <c r="G237" s="4">
        <v>204</v>
      </c>
      <c r="H237" s="4">
        <v>1660</v>
      </c>
    </row>
    <row r="238" spans="1:8" x14ac:dyDescent="0.25">
      <c r="A238" t="s">
        <v>222</v>
      </c>
      <c r="B238" t="s">
        <v>250</v>
      </c>
      <c r="C238" s="4">
        <v>316</v>
      </c>
      <c r="D238" s="4">
        <v>710</v>
      </c>
      <c r="E238" s="4">
        <v>199</v>
      </c>
      <c r="F238" s="4">
        <v>856</v>
      </c>
      <c r="G238" s="4">
        <v>515</v>
      </c>
      <c r="H238" s="4">
        <v>1566</v>
      </c>
    </row>
    <row r="239" spans="1:8" x14ac:dyDescent="0.25">
      <c r="A239" t="s">
        <v>222</v>
      </c>
      <c r="B239" t="s">
        <v>251</v>
      </c>
      <c r="C239" s="4">
        <v>2485</v>
      </c>
      <c r="D239" s="4">
        <v>4653</v>
      </c>
      <c r="E239" s="4">
        <v>718</v>
      </c>
      <c r="F239" s="4">
        <v>3853</v>
      </c>
      <c r="G239" s="4">
        <v>3203</v>
      </c>
      <c r="H239" s="4">
        <v>8506</v>
      </c>
    </row>
    <row r="240" spans="1:8" x14ac:dyDescent="0.25">
      <c r="A240" t="s">
        <v>222</v>
      </c>
      <c r="B240" t="s">
        <v>252</v>
      </c>
      <c r="C240" s="4">
        <v>6683</v>
      </c>
      <c r="D240" s="4">
        <v>21714</v>
      </c>
      <c r="E240" s="4">
        <v>1436</v>
      </c>
      <c r="F240" s="4">
        <v>5617</v>
      </c>
      <c r="G240" s="4">
        <v>8119</v>
      </c>
      <c r="H240" s="4">
        <v>27331</v>
      </c>
    </row>
    <row r="241" spans="1:8" x14ac:dyDescent="0.25">
      <c r="A241" t="s">
        <v>222</v>
      </c>
      <c r="B241" t="s">
        <v>253</v>
      </c>
      <c r="C241" s="4">
        <v>589</v>
      </c>
      <c r="D241" s="4">
        <v>2698</v>
      </c>
      <c r="E241" s="4">
        <v>740</v>
      </c>
      <c r="F241" s="4">
        <v>3226</v>
      </c>
      <c r="G241" s="4">
        <v>1329</v>
      </c>
      <c r="H241" s="4">
        <v>5924</v>
      </c>
    </row>
    <row r="242" spans="1:8" x14ac:dyDescent="0.25">
      <c r="A242" t="s">
        <v>222</v>
      </c>
      <c r="B242" t="s">
        <v>254</v>
      </c>
      <c r="C242" s="4">
        <v>238</v>
      </c>
      <c r="D242" s="4">
        <v>1272</v>
      </c>
      <c r="E242" s="4">
        <v>489</v>
      </c>
      <c r="F242" s="4">
        <v>3535</v>
      </c>
      <c r="G242" s="4">
        <v>727</v>
      </c>
      <c r="H242" s="4">
        <v>4807</v>
      </c>
    </row>
    <row r="243" spans="1:8" x14ac:dyDescent="0.25">
      <c r="A243" t="s">
        <v>222</v>
      </c>
      <c r="B243" t="s">
        <v>255</v>
      </c>
      <c r="C243" s="4">
        <v>35705</v>
      </c>
      <c r="D243" s="4">
        <v>127951</v>
      </c>
      <c r="E243" s="4">
        <v>9948</v>
      </c>
      <c r="F243" s="4">
        <v>40177</v>
      </c>
      <c r="G243" s="4">
        <v>45653</v>
      </c>
      <c r="H243" s="4">
        <v>168128</v>
      </c>
    </row>
    <row r="244" spans="1:8" x14ac:dyDescent="0.25">
      <c r="A244" t="s">
        <v>222</v>
      </c>
      <c r="B244" t="s">
        <v>256</v>
      </c>
      <c r="C244" s="4">
        <v>46950</v>
      </c>
      <c r="D244" s="4">
        <v>275760</v>
      </c>
      <c r="E244" s="4">
        <v>6996</v>
      </c>
      <c r="F244" s="4">
        <v>41969</v>
      </c>
      <c r="G244" s="4">
        <v>53946</v>
      </c>
      <c r="H244" s="4">
        <v>317729</v>
      </c>
    </row>
    <row r="245" spans="1:8" x14ac:dyDescent="0.25">
      <c r="A245" t="s">
        <v>222</v>
      </c>
      <c r="B245" t="s">
        <v>257</v>
      </c>
      <c r="C245" s="4">
        <v>390</v>
      </c>
      <c r="D245" s="4">
        <v>1905</v>
      </c>
      <c r="E245" s="4">
        <v>111</v>
      </c>
      <c r="F245" s="4">
        <v>378</v>
      </c>
      <c r="G245" s="4">
        <v>501</v>
      </c>
      <c r="H245" s="4">
        <v>2283</v>
      </c>
    </row>
    <row r="246" spans="1:8" x14ac:dyDescent="0.25">
      <c r="A246" t="s">
        <v>222</v>
      </c>
      <c r="B246" t="s">
        <v>258</v>
      </c>
      <c r="C246" s="4">
        <v>283</v>
      </c>
      <c r="D246" s="4">
        <v>615</v>
      </c>
      <c r="E246" s="4">
        <v>162</v>
      </c>
      <c r="F246" s="4">
        <v>1202</v>
      </c>
      <c r="G246" s="4">
        <v>445</v>
      </c>
      <c r="H246" s="4">
        <v>1817</v>
      </c>
    </row>
    <row r="247" spans="1:8" x14ac:dyDescent="0.25">
      <c r="A247" t="s">
        <v>222</v>
      </c>
      <c r="B247" t="s">
        <v>259</v>
      </c>
      <c r="C247" s="4">
        <v>3220</v>
      </c>
      <c r="D247" s="4">
        <v>9989</v>
      </c>
      <c r="E247" s="4">
        <v>618</v>
      </c>
      <c r="F247" s="4">
        <v>2552</v>
      </c>
      <c r="G247" s="4">
        <v>3838</v>
      </c>
      <c r="H247" s="4">
        <v>12541</v>
      </c>
    </row>
    <row r="248" spans="1:8" x14ac:dyDescent="0.25">
      <c r="A248" t="s">
        <v>222</v>
      </c>
      <c r="B248" t="s">
        <v>260</v>
      </c>
      <c r="C248" s="4">
        <v>413</v>
      </c>
      <c r="D248" s="4">
        <v>1274</v>
      </c>
      <c r="E248" s="4">
        <v>263</v>
      </c>
      <c r="F248" s="4">
        <v>1451</v>
      </c>
      <c r="G248" s="4">
        <v>676</v>
      </c>
      <c r="H248" s="4">
        <v>2725</v>
      </c>
    </row>
    <row r="249" spans="1:8" x14ac:dyDescent="0.25">
      <c r="A249" t="s">
        <v>222</v>
      </c>
      <c r="B249" t="s">
        <v>261</v>
      </c>
      <c r="C249" s="4">
        <v>57</v>
      </c>
      <c r="D249" s="4">
        <v>239</v>
      </c>
      <c r="E249" s="4">
        <v>63</v>
      </c>
      <c r="F249" s="4">
        <v>560</v>
      </c>
      <c r="G249" s="4">
        <v>120</v>
      </c>
      <c r="H249" s="4">
        <v>799</v>
      </c>
    </row>
    <row r="250" spans="1:8" x14ac:dyDescent="0.25">
      <c r="A250" t="s">
        <v>222</v>
      </c>
      <c r="B250" t="s">
        <v>262</v>
      </c>
      <c r="C250" s="4">
        <v>570</v>
      </c>
      <c r="D250" s="4">
        <v>1709</v>
      </c>
      <c r="E250" s="4">
        <v>140</v>
      </c>
      <c r="F250" s="4">
        <v>856</v>
      </c>
      <c r="G250" s="4">
        <v>710</v>
      </c>
      <c r="H250" s="4">
        <v>2565</v>
      </c>
    </row>
    <row r="251" spans="1:8" x14ac:dyDescent="0.25">
      <c r="C251" s="4"/>
      <c r="D251" s="4"/>
      <c r="E251" s="4"/>
      <c r="F251" s="4"/>
      <c r="G251" s="4"/>
      <c r="H251" s="4"/>
    </row>
    <row r="252" spans="1:8" x14ac:dyDescent="0.25">
      <c r="C252" s="4"/>
      <c r="D252" s="4"/>
      <c r="E252" s="4"/>
      <c r="F252" s="4"/>
      <c r="G252" s="4"/>
      <c r="H252" s="4"/>
    </row>
    <row r="253" spans="1:8" x14ac:dyDescent="0.25">
      <c r="C253" s="4"/>
      <c r="D253" s="4"/>
      <c r="E253" s="4"/>
      <c r="F253" s="4"/>
      <c r="G253" s="4"/>
      <c r="H253" s="4"/>
    </row>
    <row r="254" spans="1:8" x14ac:dyDescent="0.25">
      <c r="C254" s="4"/>
      <c r="D254" s="4"/>
      <c r="E254" s="4"/>
      <c r="F254" s="4"/>
      <c r="G254" s="4"/>
      <c r="H254" s="4"/>
    </row>
    <row r="255" spans="1:8" x14ac:dyDescent="0.25">
      <c r="C255" s="4"/>
      <c r="D255" s="4"/>
      <c r="E255" s="4"/>
      <c r="F255" s="4"/>
      <c r="G255" s="4"/>
      <c r="H255" s="4"/>
    </row>
    <row r="256" spans="1:8" x14ac:dyDescent="0.25">
      <c r="C256" s="4"/>
      <c r="D256" s="4"/>
      <c r="E256" s="4"/>
      <c r="F256" s="4"/>
      <c r="G256" s="4"/>
      <c r="H256" s="4"/>
    </row>
    <row r="257" spans="3:8" x14ac:dyDescent="0.25">
      <c r="C257" s="4"/>
      <c r="D257" s="4"/>
      <c r="E257" s="4"/>
      <c r="F257" s="4"/>
      <c r="G257" s="4"/>
      <c r="H257" s="4"/>
    </row>
    <row r="258" spans="3:8" x14ac:dyDescent="0.25">
      <c r="C258" s="4"/>
      <c r="D258" s="4"/>
      <c r="E258" s="4"/>
      <c r="F258" s="4"/>
      <c r="G258" s="4"/>
      <c r="H258" s="4"/>
    </row>
    <row r="259" spans="3:8" x14ac:dyDescent="0.25">
      <c r="C259" s="4"/>
      <c r="D259" s="4"/>
      <c r="E259" s="4"/>
      <c r="F259" s="4"/>
      <c r="G259" s="4"/>
      <c r="H259" s="4"/>
    </row>
    <row r="260" spans="3:8" x14ac:dyDescent="0.25">
      <c r="C260" s="4"/>
      <c r="D260" s="4"/>
      <c r="E260" s="4"/>
      <c r="F260" s="4"/>
      <c r="G260" s="4"/>
      <c r="H260" s="4"/>
    </row>
    <row r="261" spans="3:8" x14ac:dyDescent="0.25">
      <c r="C261" s="4"/>
      <c r="D261" s="4"/>
      <c r="E261" s="4"/>
      <c r="F261" s="4"/>
      <c r="G261" s="4"/>
      <c r="H261" s="4"/>
    </row>
    <row r="262" spans="3:8" x14ac:dyDescent="0.25">
      <c r="C262" s="4"/>
      <c r="D262" s="4"/>
      <c r="E262" s="4"/>
      <c r="F262" s="4"/>
      <c r="G262" s="4"/>
      <c r="H262" s="4"/>
    </row>
    <row r="263" spans="3:8" x14ac:dyDescent="0.25">
      <c r="C263" s="4"/>
      <c r="D263" s="4"/>
      <c r="E263" s="4"/>
      <c r="F263" s="4"/>
      <c r="G263" s="4"/>
      <c r="H263" s="4"/>
    </row>
    <row r="264" spans="3:8" x14ac:dyDescent="0.25">
      <c r="C264" s="4"/>
      <c r="D264" s="4"/>
      <c r="E264" s="4"/>
      <c r="F264" s="4"/>
      <c r="G264" s="4"/>
      <c r="H264" s="4"/>
    </row>
    <row r="265" spans="3:8" x14ac:dyDescent="0.25">
      <c r="C265" s="4"/>
      <c r="D265" s="4"/>
      <c r="E265" s="4"/>
      <c r="F265" s="4"/>
      <c r="G265" s="4"/>
      <c r="H265" s="4"/>
    </row>
    <row r="266" spans="3:8" x14ac:dyDescent="0.25">
      <c r="C266" s="4"/>
      <c r="D266" s="4"/>
      <c r="E266" s="4"/>
      <c r="F266" s="4"/>
      <c r="G266" s="4"/>
      <c r="H266" s="4"/>
    </row>
    <row r="267" spans="3:8" x14ac:dyDescent="0.25">
      <c r="C267" s="4"/>
      <c r="D267" s="4"/>
      <c r="E267" s="4"/>
      <c r="F267" s="4"/>
      <c r="G267" s="4"/>
      <c r="H267" s="4"/>
    </row>
    <row r="268" spans="3:8" x14ac:dyDescent="0.25">
      <c r="C268" s="4"/>
      <c r="D268" s="4"/>
      <c r="E268" s="4"/>
      <c r="F268" s="4"/>
      <c r="G268" s="4"/>
      <c r="H268" s="4"/>
    </row>
    <row r="269" spans="3:8" x14ac:dyDescent="0.25">
      <c r="C269" s="4"/>
      <c r="D269" s="4"/>
      <c r="E269" s="4"/>
      <c r="F269" s="4"/>
      <c r="G269" s="4"/>
      <c r="H269" s="4"/>
    </row>
    <row r="270" spans="3:8" x14ac:dyDescent="0.25">
      <c r="C270" s="4"/>
      <c r="D270" s="4"/>
      <c r="E270" s="4"/>
      <c r="F270" s="4"/>
      <c r="G270" s="4"/>
      <c r="H270" s="4"/>
    </row>
    <row r="271" spans="3:8" x14ac:dyDescent="0.25">
      <c r="C271" s="4"/>
      <c r="D271" s="4"/>
      <c r="E271" s="4"/>
      <c r="F271" s="4"/>
      <c r="G271" s="4"/>
      <c r="H271" s="4"/>
    </row>
    <row r="272" spans="3:8" x14ac:dyDescent="0.25">
      <c r="C272" s="4"/>
      <c r="D272" s="4"/>
      <c r="E272" s="4"/>
      <c r="F272" s="4"/>
      <c r="G272" s="4"/>
      <c r="H272" s="4"/>
    </row>
    <row r="273" spans="3:8" x14ac:dyDescent="0.25">
      <c r="C273" s="4"/>
      <c r="D273" s="4"/>
      <c r="E273" s="4"/>
      <c r="F273" s="4"/>
      <c r="G273" s="4"/>
      <c r="H273" s="4"/>
    </row>
    <row r="274" spans="3:8" x14ac:dyDescent="0.25">
      <c r="C274" s="4"/>
      <c r="D274" s="4"/>
      <c r="E274" s="4"/>
      <c r="F274" s="4"/>
      <c r="G274" s="4"/>
      <c r="H274" s="4"/>
    </row>
    <row r="275" spans="3:8" x14ac:dyDescent="0.25">
      <c r="C275" s="4"/>
      <c r="D275" s="4"/>
      <c r="E275" s="4"/>
      <c r="F275" s="4"/>
      <c r="G275" s="4"/>
      <c r="H275" s="4"/>
    </row>
    <row r="276" spans="3:8" x14ac:dyDescent="0.25">
      <c r="C276" s="4"/>
      <c r="D276" s="4"/>
      <c r="E276" s="4"/>
      <c r="F276" s="4"/>
      <c r="G276" s="4"/>
      <c r="H276" s="4"/>
    </row>
    <row r="277" spans="3:8" x14ac:dyDescent="0.25">
      <c r="C277" s="4"/>
      <c r="D277" s="4"/>
      <c r="E277" s="4"/>
      <c r="F277" s="4"/>
      <c r="G277" s="4"/>
      <c r="H277" s="4"/>
    </row>
    <row r="278" spans="3:8" x14ac:dyDescent="0.25">
      <c r="C278" s="4"/>
      <c r="D278" s="4"/>
      <c r="E278" s="4"/>
      <c r="F278" s="4"/>
      <c r="G278" s="4"/>
      <c r="H278" s="4"/>
    </row>
    <row r="279" spans="3:8" x14ac:dyDescent="0.25">
      <c r="C279" s="4"/>
      <c r="D279" s="4"/>
      <c r="E279" s="4"/>
      <c r="F279" s="4"/>
      <c r="G279" s="4"/>
      <c r="H279" s="4"/>
    </row>
    <row r="280" spans="3:8" x14ac:dyDescent="0.25">
      <c r="C280" s="4"/>
      <c r="D280" s="4"/>
      <c r="E280" s="4"/>
      <c r="F280" s="4"/>
      <c r="G280" s="4"/>
      <c r="H280" s="4"/>
    </row>
    <row r="281" spans="3:8" x14ac:dyDescent="0.25">
      <c r="C281" s="4"/>
      <c r="D281" s="4"/>
      <c r="E281" s="4"/>
      <c r="F281" s="4"/>
      <c r="G281" s="4"/>
      <c r="H281" s="4"/>
    </row>
    <row r="282" spans="3:8" x14ac:dyDescent="0.25">
      <c r="C282" s="4"/>
      <c r="D282" s="4"/>
      <c r="E282" s="4"/>
      <c r="F282" s="4"/>
      <c r="G282" s="4"/>
      <c r="H282" s="4"/>
    </row>
    <row r="283" spans="3:8" x14ac:dyDescent="0.25">
      <c r="C283" s="4"/>
      <c r="D283" s="4"/>
      <c r="E283" s="4"/>
      <c r="F283" s="4"/>
      <c r="G283" s="4"/>
      <c r="H283" s="4"/>
    </row>
    <row r="284" spans="3:8" x14ac:dyDescent="0.25">
      <c r="C284" s="4"/>
      <c r="D284" s="4"/>
      <c r="E284" s="4"/>
      <c r="F284" s="4"/>
      <c r="G284" s="4"/>
      <c r="H284" s="4"/>
    </row>
    <row r="285" spans="3:8" x14ac:dyDescent="0.25">
      <c r="C285" s="4"/>
      <c r="D285" s="4"/>
      <c r="E285" s="4"/>
      <c r="F285" s="4"/>
      <c r="G285" s="4"/>
      <c r="H285" s="4"/>
    </row>
    <row r="286" spans="3:8" x14ac:dyDescent="0.25">
      <c r="C286" s="4"/>
      <c r="D286" s="4"/>
      <c r="E286" s="4"/>
      <c r="F286" s="4"/>
      <c r="G286" s="4"/>
      <c r="H286" s="4"/>
    </row>
    <row r="287" spans="3:8" x14ac:dyDescent="0.25">
      <c r="C287" s="4"/>
      <c r="D287" s="4"/>
      <c r="E287" s="4"/>
      <c r="F287" s="4"/>
      <c r="G287" s="4"/>
      <c r="H287" s="4"/>
    </row>
    <row r="288" spans="3:8" x14ac:dyDescent="0.25">
      <c r="C288" s="4"/>
      <c r="D288" s="4"/>
      <c r="E288" s="4"/>
      <c r="F288" s="4"/>
      <c r="G288" s="4"/>
      <c r="H288" s="4"/>
    </row>
    <row r="289" spans="3:8" x14ac:dyDescent="0.25">
      <c r="C289" s="4"/>
      <c r="D289" s="4"/>
      <c r="E289" s="4"/>
      <c r="F289" s="4"/>
      <c r="G289" s="4"/>
      <c r="H289" s="4"/>
    </row>
    <row r="290" spans="3:8" x14ac:dyDescent="0.25">
      <c r="C290" s="4"/>
      <c r="D290" s="4"/>
      <c r="E290" s="4"/>
      <c r="F290" s="4"/>
      <c r="G290" s="4"/>
      <c r="H290" s="4"/>
    </row>
    <row r="291" spans="3:8" x14ac:dyDescent="0.25">
      <c r="C291" s="4"/>
      <c r="D291" s="4"/>
      <c r="E291" s="4"/>
      <c r="F291" s="4"/>
      <c r="G291" s="4"/>
      <c r="H291" s="4"/>
    </row>
    <row r="292" spans="3:8" x14ac:dyDescent="0.25">
      <c r="C292" s="4"/>
      <c r="D292" s="4"/>
      <c r="E292" s="4"/>
      <c r="F292" s="4"/>
      <c r="G292" s="4"/>
      <c r="H292" s="4"/>
    </row>
    <row r="293" spans="3:8" x14ac:dyDescent="0.25">
      <c r="C293" s="4"/>
      <c r="D293" s="4"/>
      <c r="E293" s="4"/>
      <c r="F293" s="4"/>
      <c r="G293" s="4"/>
      <c r="H293" s="4"/>
    </row>
    <row r="294" spans="3:8" x14ac:dyDescent="0.25">
      <c r="C294" s="4"/>
      <c r="D294" s="4"/>
      <c r="E294" s="4"/>
      <c r="F294" s="4"/>
      <c r="G294" s="4"/>
      <c r="H294" s="4"/>
    </row>
    <row r="295" spans="3:8" x14ac:dyDescent="0.25">
      <c r="C295" s="4"/>
      <c r="D295" s="4"/>
      <c r="E295" s="4"/>
      <c r="F295" s="4"/>
      <c r="G295" s="4"/>
      <c r="H295" s="4"/>
    </row>
    <row r="296" spans="3:8" x14ac:dyDescent="0.25">
      <c r="C296" s="4"/>
      <c r="D296" s="4"/>
      <c r="E296" s="4"/>
      <c r="F296" s="4"/>
      <c r="G296" s="4"/>
      <c r="H296" s="4"/>
    </row>
    <row r="297" spans="3:8" x14ac:dyDescent="0.25">
      <c r="C297" s="4"/>
      <c r="D297" s="4"/>
      <c r="E297" s="4"/>
      <c r="F297" s="4"/>
      <c r="G297" s="4"/>
      <c r="H297" s="4"/>
    </row>
    <row r="298" spans="3:8" x14ac:dyDescent="0.25">
      <c r="C298" s="4"/>
      <c r="D298" s="4"/>
      <c r="E298" s="4"/>
      <c r="F298" s="4"/>
      <c r="G298" s="4"/>
      <c r="H298" s="4"/>
    </row>
    <row r="299" spans="3:8" x14ac:dyDescent="0.25">
      <c r="C299" s="4"/>
      <c r="D299" s="4"/>
      <c r="E299" s="4"/>
      <c r="F299" s="4"/>
      <c r="G299" s="4"/>
      <c r="H299" s="4"/>
    </row>
    <row r="300" spans="3:8" x14ac:dyDescent="0.25">
      <c r="C300" s="4"/>
      <c r="D300" s="4"/>
      <c r="E300" s="4"/>
      <c r="F300" s="4"/>
      <c r="G300" s="4"/>
      <c r="H300" s="4"/>
    </row>
    <row r="301" spans="3:8" x14ac:dyDescent="0.25">
      <c r="C301" s="4"/>
      <c r="D301" s="4"/>
      <c r="E301" s="4"/>
      <c r="F301" s="4"/>
      <c r="G301" s="4"/>
      <c r="H301" s="4"/>
    </row>
    <row r="302" spans="3:8" x14ac:dyDescent="0.25">
      <c r="C302" s="4"/>
      <c r="D302" s="4"/>
      <c r="E302" s="4"/>
      <c r="F302" s="4"/>
      <c r="G302" s="4"/>
      <c r="H302" s="4"/>
    </row>
    <row r="303" spans="3:8" x14ac:dyDescent="0.25">
      <c r="C303" s="4"/>
      <c r="D303" s="4"/>
      <c r="E303" s="4"/>
      <c r="F303" s="4"/>
      <c r="G303" s="4"/>
      <c r="H303" s="4"/>
    </row>
    <row r="304" spans="3:8" x14ac:dyDescent="0.25">
      <c r="C304" s="4"/>
      <c r="D304" s="4"/>
      <c r="E304" s="4"/>
      <c r="F304" s="4"/>
      <c r="G304" s="4"/>
      <c r="H304" s="4"/>
    </row>
    <row r="305" spans="3:8" x14ac:dyDescent="0.25">
      <c r="C305" s="4"/>
      <c r="D305" s="4"/>
      <c r="E305" s="4"/>
      <c r="F305" s="4"/>
      <c r="G305" s="4"/>
      <c r="H305" s="4"/>
    </row>
    <row r="306" spans="3:8" x14ac:dyDescent="0.25">
      <c r="C306" s="4"/>
      <c r="D306" s="4"/>
      <c r="E306" s="4"/>
      <c r="F306" s="4"/>
      <c r="G306" s="4"/>
      <c r="H306" s="4"/>
    </row>
    <row r="307" spans="3:8" x14ac:dyDescent="0.25">
      <c r="C307" s="4"/>
      <c r="D307" s="4"/>
      <c r="E307" s="4"/>
      <c r="F307" s="4"/>
      <c r="G307" s="4"/>
      <c r="H307" s="4"/>
    </row>
    <row r="308" spans="3:8" x14ac:dyDescent="0.25">
      <c r="C308" s="4"/>
      <c r="D308" s="4"/>
      <c r="E308" s="4"/>
      <c r="F308" s="4"/>
      <c r="G308" s="4"/>
      <c r="H308" s="4"/>
    </row>
    <row r="309" spans="3:8" x14ac:dyDescent="0.25">
      <c r="C309" s="4"/>
      <c r="D309" s="4"/>
      <c r="E309" s="4"/>
      <c r="F309" s="4"/>
      <c r="G309" s="4"/>
      <c r="H309" s="4"/>
    </row>
    <row r="310" spans="3:8" x14ac:dyDescent="0.25">
      <c r="C310" s="4"/>
      <c r="D310" s="4"/>
      <c r="E310" s="4"/>
      <c r="F310" s="4"/>
      <c r="G310" s="4"/>
      <c r="H310" s="4"/>
    </row>
  </sheetData>
  <mergeCells count="9">
    <mergeCell ref="N1:R1"/>
    <mergeCell ref="T1:X1"/>
    <mergeCell ref="C17:D17"/>
    <mergeCell ref="E17:F17"/>
    <mergeCell ref="G17:H17"/>
    <mergeCell ref="B11:V11"/>
    <mergeCell ref="B12:V12"/>
    <mergeCell ref="C14:H14"/>
    <mergeCell ref="E10:R10"/>
  </mergeCells>
  <conditionalFormatting sqref="S14:X16 Z14:AE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STAT PER COMUNI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2026-01-09T11:37:29Z</dcterms:modified>
</cp:coreProperties>
</file>